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95" yWindow="-195" windowWidth="3705" windowHeight="7095" tabRatio="560" firstSheet="1" activeTab="1"/>
  </bookViews>
  <sheets>
    <sheet name="Hist." sheetId="3" r:id="rId1"/>
    <sheet name="A94" sheetId="2" r:id="rId2"/>
    <sheet name="Feuil1" sheetId="4" r:id="rId3"/>
  </sheets>
  <definedNames>
    <definedName name="_xlnm.Print_Area" localSheetId="1">'A94'!$B$1:$S$187</definedName>
  </definedNames>
  <calcPr calcId="145621"/>
</workbook>
</file>

<file path=xl/calcChain.xml><?xml version="1.0" encoding="utf-8"?>
<calcChain xmlns="http://schemas.openxmlformats.org/spreadsheetml/2006/main">
  <c r="F92" i="2" l="1"/>
  <c r="H120" i="2"/>
  <c r="R96" i="2" l="1"/>
  <c r="N92" i="2" l="1"/>
  <c r="L92" i="2"/>
  <c r="D92" i="2"/>
  <c r="R120" i="2"/>
  <c r="P120" i="2"/>
  <c r="N120" i="2"/>
  <c r="L120" i="2"/>
  <c r="D120" i="2"/>
</calcChain>
</file>

<file path=xl/sharedStrings.xml><?xml version="1.0" encoding="utf-8"?>
<sst xmlns="http://schemas.openxmlformats.org/spreadsheetml/2006/main" count="779" uniqueCount="460">
  <si>
    <r>
      <t>88 (</t>
    </r>
    <r>
      <rPr>
        <b/>
        <sz val="12"/>
        <rFont val="Arial"/>
        <family val="2"/>
      </rPr>
      <t>120</t>
    </r>
    <r>
      <rPr>
        <sz val="12"/>
        <rFont val="Arial"/>
        <family val="2"/>
      </rPr>
      <t>) / 6 000</t>
    </r>
  </si>
  <si>
    <t>-</t>
  </si>
  <si>
    <t>75 x 88,3</t>
  </si>
  <si>
    <t>11,0 / 1</t>
  </si>
  <si>
    <t>EP6C / Euro 5</t>
  </si>
  <si>
    <t>43</t>
  </si>
  <si>
    <t>2,9</t>
  </si>
  <si>
    <t>16,0 / 1</t>
  </si>
  <si>
    <t>--</t>
  </si>
  <si>
    <r>
      <t>• 1</t>
    </r>
    <r>
      <rPr>
        <vertAlign val="superscript"/>
        <sz val="12"/>
        <rFont val="Peugeot"/>
        <family val="3"/>
      </rPr>
      <t>ère</t>
    </r>
  </si>
  <si>
    <r>
      <t>• 2</t>
    </r>
    <r>
      <rPr>
        <vertAlign val="superscript"/>
        <sz val="12"/>
        <rFont val="Peugeot"/>
        <family val="3"/>
      </rPr>
      <t>e</t>
    </r>
  </si>
  <si>
    <r>
      <t>• 3</t>
    </r>
    <r>
      <rPr>
        <vertAlign val="superscript"/>
        <sz val="12"/>
        <rFont val="Peugeot"/>
        <family val="3"/>
      </rPr>
      <t>e</t>
    </r>
  </si>
  <si>
    <r>
      <t>• 4</t>
    </r>
    <r>
      <rPr>
        <vertAlign val="superscript"/>
        <sz val="12"/>
        <rFont val="Peugeot"/>
        <family val="3"/>
      </rPr>
      <t>e</t>
    </r>
  </si>
  <si>
    <r>
      <t>• 5</t>
    </r>
    <r>
      <rPr>
        <vertAlign val="superscript"/>
        <sz val="12"/>
        <rFont val="Peugeot"/>
        <family val="3"/>
      </rPr>
      <t>e</t>
    </r>
  </si>
  <si>
    <r>
      <t>• 6</t>
    </r>
    <r>
      <rPr>
        <vertAlign val="superscript"/>
        <sz val="12"/>
        <rFont val="Peugeot"/>
        <family val="3"/>
      </rPr>
      <t>e</t>
    </r>
  </si>
  <si>
    <t>26</t>
  </si>
  <si>
    <t>4,3°</t>
  </si>
  <si>
    <t>DV6D/BE STT</t>
  </si>
  <si>
    <t>8/07/2011</t>
  </si>
  <si>
    <t>EPCT</t>
  </si>
  <si>
    <t>160 / 4250</t>
  </si>
  <si>
    <t>230 / 1750</t>
  </si>
  <si>
    <t>HISTORIQUE</t>
  </si>
  <si>
    <t>mise à jour perf moteur DV6C</t>
  </si>
  <si>
    <t>11/07/2011</t>
  </si>
  <si>
    <t>EAS</t>
  </si>
  <si>
    <t>mise à jour données architecture</t>
  </si>
  <si>
    <t>CLDR</t>
  </si>
  <si>
    <t>R. Caubet</t>
  </si>
  <si>
    <t>X. Chiron</t>
  </si>
  <si>
    <t>mise à jour données CLDR</t>
  </si>
  <si>
    <t>A. Dubois</t>
  </si>
  <si>
    <t>0,93</t>
  </si>
  <si>
    <t>MICV</t>
  </si>
  <si>
    <t>MSIE</t>
  </si>
  <si>
    <t>courses des sièges avt</t>
  </si>
  <si>
    <t>JM. Doridot</t>
  </si>
  <si>
    <t>21,7</t>
  </si>
  <si>
    <t>20,5</t>
  </si>
  <si>
    <t>25000</t>
  </si>
  <si>
    <t>30000</t>
  </si>
  <si>
    <t>49,5</t>
  </si>
  <si>
    <t>RPV</t>
  </si>
  <si>
    <t>initialisation</t>
  </si>
  <si>
    <t>A. Sol</t>
  </si>
  <si>
    <t>V1</t>
  </si>
  <si>
    <t>V2</t>
  </si>
  <si>
    <t>1 / 16,2</t>
  </si>
  <si>
    <t>TEVES MK 100</t>
  </si>
  <si>
    <t>266</t>
  </si>
  <si>
    <t>22</t>
  </si>
  <si>
    <t>54</t>
  </si>
  <si>
    <t>-1,70 °</t>
  </si>
  <si>
    <t xml:space="preserve">-0,5° </t>
  </si>
  <si>
    <t>ARO</t>
  </si>
  <si>
    <t>mise à jour des données aéro</t>
  </si>
  <si>
    <t>H. Urvoy</t>
  </si>
  <si>
    <t>CSCT</t>
  </si>
  <si>
    <t>DV6D/MCP STT</t>
  </si>
  <si>
    <t>DV6C/MCM STT</t>
  </si>
  <si>
    <t>EB2/MA</t>
  </si>
  <si>
    <t>EB2 / Euro 5</t>
  </si>
  <si>
    <t>DV4C / Euro 5</t>
  </si>
  <si>
    <t>DV6D / Euro 5</t>
  </si>
  <si>
    <t>DV6C / Euro 5</t>
  </si>
  <si>
    <t>DV4C/MA</t>
  </si>
  <si>
    <t>0,230</t>
  </si>
  <si>
    <t>1,360</t>
  </si>
  <si>
    <t>V3</t>
  </si>
  <si>
    <t>M. Quéro / A. Fargeix</t>
  </si>
  <si>
    <t>L. Girault / X. Aubry</t>
  </si>
  <si>
    <t>12/07/2011</t>
  </si>
  <si>
    <t>13/07/2011</t>
  </si>
  <si>
    <t>surface de vitrage</t>
  </si>
  <si>
    <t>diam de braquage entre mur</t>
  </si>
  <si>
    <t>longueur habitacle</t>
  </si>
  <si>
    <t>rapport de démul</t>
  </si>
  <si>
    <t>perfos hors DV6C</t>
  </si>
  <si>
    <t>garde au sol (odm)</t>
  </si>
  <si>
    <t xml:space="preserve">mise à jour des masses </t>
  </si>
  <si>
    <t>1,739 / 1,829 / 2,004</t>
  </si>
  <si>
    <t>largeur voies et véhicules</t>
  </si>
  <si>
    <t>19/07/2011</t>
  </si>
  <si>
    <t>F. Travagli / A. Lahousse</t>
  </si>
  <si>
    <t>11,2</t>
  </si>
  <si>
    <t>10,4</t>
  </si>
  <si>
    <t>75 x 90,5</t>
  </si>
  <si>
    <t>77 x 85,8</t>
  </si>
  <si>
    <t>PREI</t>
  </si>
  <si>
    <t xml:space="preserve">volume de coffre </t>
  </si>
  <si>
    <t>F. Brunier</t>
  </si>
  <si>
    <t>perfo EB2 (dispo S36)</t>
  </si>
  <si>
    <t>20/07/2011</t>
  </si>
  <si>
    <t>=99/23,</t>
  </si>
  <si>
    <t>données hard moteur Ebx</t>
  </si>
  <si>
    <t>1,3</t>
  </si>
  <si>
    <t>1,7</t>
  </si>
  <si>
    <t>16,1 / 1</t>
  </si>
  <si>
    <t>CMAE EP6CDT</t>
  </si>
  <si>
    <t>données hard moteur hors Ebx</t>
  </si>
  <si>
    <t>V4</t>
  </si>
  <si>
    <t>info masse à confirmer</t>
  </si>
  <si>
    <t>160 / 1750</t>
  </si>
  <si>
    <t>118 / 2750</t>
  </si>
  <si>
    <t>13/59</t>
  </si>
  <si>
    <t xml:space="preserve">-- </t>
  </si>
  <si>
    <t>données hard moteur à compléter</t>
  </si>
  <si>
    <t>A. Fargeix</t>
  </si>
  <si>
    <t>CMEG</t>
  </si>
  <si>
    <t>73,7 x82</t>
  </si>
  <si>
    <t>112</t>
  </si>
  <si>
    <t>113</t>
  </si>
  <si>
    <t>114</t>
  </si>
  <si>
    <t>V8</t>
  </si>
  <si>
    <t>correctif masse à vide</t>
  </si>
  <si>
    <t>modif puissance EP6CDT</t>
  </si>
  <si>
    <t>V9</t>
  </si>
  <si>
    <t xml:space="preserve">X. Chiron </t>
  </si>
  <si>
    <t>caractéristiques pneu (ETRTO)</t>
  </si>
  <si>
    <t>V7</t>
  </si>
  <si>
    <t>X. Aubry</t>
  </si>
  <si>
    <t>modif Vmax EB2</t>
  </si>
  <si>
    <t>puissance spécifique KW/l</t>
  </si>
  <si>
    <t>AP</t>
  </si>
  <si>
    <t>49,9</t>
  </si>
  <si>
    <t>40</t>
  </si>
  <si>
    <t>flex à la roue</t>
  </si>
  <si>
    <t>diamètre de braquage DV6D</t>
  </si>
  <si>
    <t>divers</t>
  </si>
  <si>
    <t>correction des erreurs format</t>
  </si>
  <si>
    <t>A. Cazeaux</t>
  </si>
  <si>
    <t>1.4 l HDi "68"
BVM5</t>
  </si>
  <si>
    <t xml:space="preserve">modif puissance/appellation moteur </t>
  </si>
  <si>
    <t>voies au sol selon monte de pneu</t>
  </si>
  <si>
    <t>V10</t>
  </si>
  <si>
    <t>PY. Etienney / A. Sol</t>
  </si>
  <si>
    <t>correction puissance spec DV6C</t>
  </si>
  <si>
    <t>correctif dim pneu EP6CDT (erreur)</t>
  </si>
  <si>
    <t>M. Quéro</t>
  </si>
  <si>
    <t>V11</t>
  </si>
  <si>
    <t>données moteur</t>
  </si>
  <si>
    <t>fichier architecture</t>
  </si>
  <si>
    <t>V12</t>
  </si>
  <si>
    <t xml:space="preserve">correction cycle ECE EB2 </t>
  </si>
  <si>
    <t>V13</t>
  </si>
  <si>
    <t>mise à jour perfos EB0,EB2 et EP6</t>
  </si>
  <si>
    <t>V14</t>
  </si>
  <si>
    <t>correction erreur perfo EB0</t>
  </si>
  <si>
    <t>correction puissance fiscale EP6C</t>
  </si>
  <si>
    <t>1.2 l VTi "82"
BVM5</t>
  </si>
  <si>
    <r>
      <t>60 (</t>
    </r>
    <r>
      <rPr>
        <b/>
        <sz val="12"/>
        <rFont val="Arial"/>
        <family val="2"/>
      </rPr>
      <t>82</t>
    </r>
    <r>
      <rPr>
        <sz val="12"/>
        <rFont val="Arial"/>
        <family val="2"/>
      </rPr>
      <t>) / 5750</t>
    </r>
  </si>
  <si>
    <r>
      <t>50 (</t>
    </r>
    <r>
      <rPr>
        <b/>
        <sz val="12"/>
        <rFont val="Arial"/>
        <family val="2"/>
      </rPr>
      <t>68</t>
    </r>
    <r>
      <rPr>
        <sz val="12"/>
        <rFont val="Arial"/>
        <family val="2"/>
      </rPr>
      <t>) / 4000</t>
    </r>
  </si>
  <si>
    <r>
      <t>68 (</t>
    </r>
    <r>
      <rPr>
        <b/>
        <sz val="12"/>
        <rFont val="Arial"/>
        <family val="2"/>
      </rPr>
      <t>92</t>
    </r>
    <r>
      <rPr>
        <sz val="12"/>
        <rFont val="Arial"/>
        <family val="2"/>
      </rPr>
      <t>) / 4 000</t>
    </r>
  </si>
  <si>
    <r>
      <t>84 (</t>
    </r>
    <r>
      <rPr>
        <b/>
        <sz val="12"/>
        <rFont val="Arial"/>
        <family val="2"/>
      </rPr>
      <t>115</t>
    </r>
    <r>
      <rPr>
        <sz val="12"/>
        <rFont val="Arial"/>
        <family val="2"/>
      </rPr>
      <t>) / 3600</t>
    </r>
  </si>
  <si>
    <t>283</t>
  </si>
  <si>
    <t>0,293</t>
  </si>
  <si>
    <t>0,583</t>
  </si>
  <si>
    <t>0,784</t>
  </si>
  <si>
    <t>1,303</t>
  </si>
  <si>
    <t>1,026</t>
  </si>
  <si>
    <t>6J15 ET23 
6J16 ET23</t>
  </si>
  <si>
    <t>2,22 / 2,82</t>
  </si>
  <si>
    <t>1,689</t>
  </si>
  <si>
    <t>1,408</t>
  </si>
  <si>
    <t>1,386</t>
  </si>
  <si>
    <t>1,337</t>
  </si>
  <si>
    <t>4,159</t>
  </si>
  <si>
    <t>1,556</t>
  </si>
  <si>
    <t>6J15 ET 23 
6J16 ET 23</t>
  </si>
  <si>
    <t>165</t>
  </si>
  <si>
    <t>195/65 R 15 H
195/60 R 16 H
205/50 R 17 V</t>
  </si>
  <si>
    <t>195/65 R 15 H
195/60 R 16 H</t>
  </si>
  <si>
    <t>2,538</t>
  </si>
  <si>
    <t>EP6C/BE</t>
  </si>
  <si>
    <r>
      <rPr>
        <b/>
        <sz val="12"/>
        <rFont val="Arial"/>
        <family val="2"/>
      </rPr>
      <t>35,1</t>
    </r>
    <r>
      <rPr>
        <sz val="12"/>
        <rFont val="Arial"/>
        <family val="2"/>
      </rPr>
      <t xml:space="preserve"> / 36,8</t>
    </r>
  </si>
  <si>
    <r>
      <rPr>
        <b/>
        <sz val="12"/>
        <rFont val="Arial"/>
        <family val="2"/>
      </rPr>
      <t>13,5</t>
    </r>
    <r>
      <rPr>
        <sz val="12"/>
        <rFont val="Arial"/>
        <family val="2"/>
      </rPr>
      <t xml:space="preserve"> / 15,5</t>
    </r>
  </si>
  <si>
    <r>
      <rPr>
        <b/>
        <sz val="12"/>
        <rFont val="Arial"/>
        <family val="2"/>
      </rPr>
      <t>12,6</t>
    </r>
    <r>
      <rPr>
        <sz val="12"/>
        <rFont val="Arial"/>
        <family val="2"/>
      </rPr>
      <t xml:space="preserve"> / 14,6</t>
    </r>
  </si>
  <si>
    <r>
      <rPr>
        <b/>
        <sz val="12"/>
        <rFont val="Arial"/>
        <family val="2"/>
      </rPr>
      <t>17,3</t>
    </r>
    <r>
      <rPr>
        <sz val="12"/>
        <rFont val="Arial"/>
        <family val="2"/>
      </rPr>
      <t xml:space="preserve"> / 20,1</t>
    </r>
  </si>
  <si>
    <r>
      <rPr>
        <b/>
        <sz val="12"/>
        <rFont val="Arial"/>
        <family val="2"/>
      </rPr>
      <t>30,8</t>
    </r>
    <r>
      <rPr>
        <sz val="12"/>
        <rFont val="Arial"/>
        <family val="2"/>
      </rPr>
      <t xml:space="preserve"> / 31,9</t>
    </r>
  </si>
  <si>
    <r>
      <rPr>
        <b/>
        <sz val="12"/>
        <rFont val="Arial"/>
        <family val="2"/>
      </rPr>
      <t>9,5</t>
    </r>
    <r>
      <rPr>
        <sz val="12"/>
        <rFont val="Arial"/>
        <family val="2"/>
      </rPr>
      <t xml:space="preserve"> / 10,6</t>
    </r>
  </si>
  <si>
    <r>
      <rPr>
        <b/>
        <sz val="12"/>
        <rFont val="Arial"/>
        <family val="2"/>
      </rPr>
      <t>9,6</t>
    </r>
    <r>
      <rPr>
        <sz val="12"/>
        <rFont val="Arial"/>
        <family val="2"/>
      </rPr>
      <t xml:space="preserve"> / 11,0</t>
    </r>
  </si>
  <si>
    <r>
      <rPr>
        <b/>
        <sz val="12"/>
        <rFont val="Arial"/>
        <family val="2"/>
      </rPr>
      <t>13,3</t>
    </r>
    <r>
      <rPr>
        <sz val="12"/>
        <rFont val="Arial"/>
        <family val="2"/>
      </rPr>
      <t xml:space="preserve"> / 15,3</t>
    </r>
  </si>
  <si>
    <r>
      <rPr>
        <b/>
        <sz val="12"/>
        <rFont val="Arial"/>
        <family val="2"/>
      </rPr>
      <t>36,4</t>
    </r>
    <r>
      <rPr>
        <sz val="12"/>
        <rFont val="Arial"/>
        <family val="2"/>
      </rPr>
      <t xml:space="preserve"> / 37,4</t>
    </r>
  </si>
  <si>
    <r>
      <rPr>
        <b/>
        <sz val="12"/>
        <rFont val="Arial"/>
        <family val="2"/>
      </rPr>
      <t>14,9</t>
    </r>
    <r>
      <rPr>
        <sz val="12"/>
        <rFont val="Arial"/>
        <family val="2"/>
      </rPr>
      <t xml:space="preserve"> / 16,3</t>
    </r>
  </si>
  <si>
    <r>
      <rPr>
        <b/>
        <sz val="12"/>
        <rFont val="Arial"/>
        <family val="2"/>
      </rPr>
      <t>13,9</t>
    </r>
    <r>
      <rPr>
        <sz val="12"/>
        <rFont val="Arial"/>
        <family val="2"/>
      </rPr>
      <t xml:space="preserve"> / 15,8</t>
    </r>
  </si>
  <si>
    <r>
      <rPr>
        <b/>
        <sz val="12"/>
        <rFont val="Arial"/>
        <family val="2"/>
      </rPr>
      <t>18,4</t>
    </r>
    <r>
      <rPr>
        <sz val="12"/>
        <rFont val="Arial"/>
        <family val="2"/>
      </rPr>
      <t xml:space="preserve"> / 21,2</t>
    </r>
  </si>
  <si>
    <t>0,820 / 0,801</t>
  </si>
  <si>
    <r>
      <rPr>
        <b/>
        <sz val="12"/>
        <rFont val="Arial"/>
        <family val="2"/>
      </rPr>
      <t xml:space="preserve">33,5 </t>
    </r>
    <r>
      <rPr>
        <sz val="12"/>
        <rFont val="Arial"/>
        <family val="2"/>
      </rPr>
      <t>/ 34,6</t>
    </r>
  </si>
  <si>
    <r>
      <rPr>
        <b/>
        <sz val="12"/>
        <rFont val="Arial"/>
        <family val="2"/>
      </rPr>
      <t>11,5</t>
    </r>
    <r>
      <rPr>
        <sz val="12"/>
        <rFont val="Arial"/>
        <family val="2"/>
      </rPr>
      <t xml:space="preserve"> / 12,8</t>
    </r>
  </si>
  <si>
    <r>
      <rPr>
        <b/>
        <sz val="12"/>
        <rFont val="Arial"/>
        <family val="2"/>
      </rPr>
      <t>9,9</t>
    </r>
    <r>
      <rPr>
        <sz val="12"/>
        <rFont val="Arial"/>
        <family val="2"/>
      </rPr>
      <t xml:space="preserve"> / 11,4</t>
    </r>
  </si>
  <si>
    <r>
      <rPr>
        <b/>
        <sz val="12"/>
        <rFont val="Arial"/>
        <family val="2"/>
      </rPr>
      <t>12,5</t>
    </r>
    <r>
      <rPr>
        <sz val="12"/>
        <rFont val="Arial"/>
        <family val="2"/>
      </rPr>
      <t xml:space="preserve"> / 14,2</t>
    </r>
  </si>
  <si>
    <r>
      <rPr>
        <b/>
        <sz val="12"/>
        <rFont val="Arial"/>
        <family val="2"/>
      </rPr>
      <t>34,5</t>
    </r>
    <r>
      <rPr>
        <sz val="12"/>
        <rFont val="Arial"/>
        <family val="2"/>
      </rPr>
      <t xml:space="preserve"> / 35,5</t>
    </r>
  </si>
  <si>
    <r>
      <rPr>
        <b/>
        <sz val="12"/>
        <rFont val="Arial"/>
        <family val="2"/>
      </rPr>
      <t>13,3</t>
    </r>
    <r>
      <rPr>
        <sz val="12"/>
        <rFont val="Arial"/>
        <family val="2"/>
      </rPr>
      <t xml:space="preserve"> / 14,5</t>
    </r>
  </si>
  <si>
    <r>
      <rPr>
        <b/>
        <sz val="12"/>
        <rFont val="Arial"/>
        <family val="2"/>
      </rPr>
      <t xml:space="preserve">32,3 </t>
    </r>
    <r>
      <rPr>
        <sz val="12"/>
        <rFont val="Arial"/>
        <family val="2"/>
      </rPr>
      <t>/ 33,3</t>
    </r>
  </si>
  <si>
    <r>
      <rPr>
        <b/>
        <sz val="12"/>
        <rFont val="Arial"/>
        <family val="2"/>
      </rPr>
      <t>10,4</t>
    </r>
    <r>
      <rPr>
        <sz val="12"/>
        <rFont val="Arial"/>
        <family val="2"/>
      </rPr>
      <t xml:space="preserve"> / 11,5</t>
    </r>
  </si>
  <si>
    <r>
      <rPr>
        <b/>
        <sz val="12"/>
        <rFont val="Arial"/>
        <family val="2"/>
      </rPr>
      <t xml:space="preserve">9,9 </t>
    </r>
    <r>
      <rPr>
        <sz val="12"/>
        <rFont val="Arial"/>
        <family val="2"/>
      </rPr>
      <t>/ 11,1</t>
    </r>
  </si>
  <si>
    <r>
      <rPr>
        <b/>
        <sz val="12"/>
        <rFont val="Arial"/>
        <family val="2"/>
      </rPr>
      <t>14,2</t>
    </r>
    <r>
      <rPr>
        <sz val="12"/>
        <rFont val="Arial"/>
        <family val="2"/>
      </rPr>
      <t xml:space="preserve"> / 15,3</t>
    </r>
  </si>
  <si>
    <r>
      <rPr>
        <b/>
        <sz val="12"/>
        <rFont val="Arial"/>
        <family val="2"/>
      </rPr>
      <t>9,8</t>
    </r>
    <r>
      <rPr>
        <sz val="12"/>
        <rFont val="Arial"/>
        <family val="2"/>
      </rPr>
      <t xml:space="preserve"> / 11 </t>
    </r>
    <r>
      <rPr>
        <vertAlign val="superscript"/>
        <sz val="12"/>
        <rFont val="Arial"/>
        <family val="2"/>
      </rPr>
      <t>(2)</t>
    </r>
  </si>
  <si>
    <r>
      <t xml:space="preserve">270 - 285 </t>
    </r>
    <r>
      <rPr>
        <vertAlign val="superscript"/>
        <sz val="12"/>
        <rFont val="Arial"/>
        <family val="2"/>
      </rPr>
      <t>(1)</t>
    </r>
    <r>
      <rPr>
        <sz val="12"/>
        <rFont val="Arial"/>
        <family val="2"/>
      </rPr>
      <t xml:space="preserve"> / 1750</t>
    </r>
  </si>
  <si>
    <t>1,6 l e-HDi "92"
BVM5 STT</t>
  </si>
  <si>
    <t>1,6 l e-HDi "92"
BMP6 STT</t>
  </si>
  <si>
    <t>1,6 l e-HDi "115"
BVM6 STT</t>
  </si>
  <si>
    <t>V01 =&gt; V02</t>
  </si>
  <si>
    <t>passage du DV6C de 106 à 105g</t>
  </si>
  <si>
    <t>1.6 l VTi "120"
BVM5</t>
  </si>
  <si>
    <t>ajout de la monte 195/60 R16 H sur EB2</t>
  </si>
  <si>
    <t>350 (VDA 210) / 360 (VDA 211)</t>
  </si>
  <si>
    <t>volumes de coffre : 350 et 360</t>
  </si>
  <si>
    <t>1,477 / 1,488</t>
  </si>
  <si>
    <t>voies AV et AR</t>
  </si>
  <si>
    <t>SCx EB2</t>
  </si>
  <si>
    <t>0,292</t>
  </si>
  <si>
    <t>0,552</t>
  </si>
  <si>
    <t>0,780</t>
  </si>
  <si>
    <t>1,025</t>
  </si>
  <si>
    <t xml:space="preserve"> -</t>
  </si>
  <si>
    <t>13/61</t>
  </si>
  <si>
    <t>démul EB2, EB2 DT et EB2 DTS</t>
  </si>
  <si>
    <t>masse (répartition, remorquable …)</t>
  </si>
  <si>
    <t> 99</t>
  </si>
  <si>
    <t>EB2/MAPS STT</t>
  </si>
  <si>
    <t>perfos/consos EB2 STT, EB2 DT, EB2 DTS =&gt; pas fiables ….</t>
  </si>
  <si>
    <t>6J15 ET 23 
6J16 ET 23 
7J17 ET 25</t>
  </si>
  <si>
    <t>6J16 ET 23</t>
  </si>
  <si>
    <t>V02 =&gt; V03</t>
  </si>
  <si>
    <t>DV6D MCP : suppression du SCx 0,72 (non dispo en France)</t>
  </si>
  <si>
    <t>DV6D MCP : roues acier (pas d'alu)</t>
  </si>
  <si>
    <t>V03 =&gt; V04</t>
  </si>
  <si>
    <t>ajout de l'EP6C AL4</t>
  </si>
  <si>
    <t>EP6C/AL4</t>
  </si>
  <si>
    <r>
      <rPr>
        <b/>
        <sz val="12"/>
        <rFont val="Arial"/>
        <family val="2"/>
      </rPr>
      <t>32,7</t>
    </r>
    <r>
      <rPr>
        <sz val="12"/>
        <rFont val="Arial"/>
        <family val="2"/>
      </rPr>
      <t xml:space="preserve"> / 33,8</t>
    </r>
  </si>
  <si>
    <r>
      <rPr>
        <b/>
        <sz val="12"/>
        <rFont val="Arial"/>
        <family val="2"/>
      </rPr>
      <t>11,2</t>
    </r>
    <r>
      <rPr>
        <sz val="12"/>
        <rFont val="Arial"/>
        <family val="2"/>
      </rPr>
      <t xml:space="preserve"> / 12,4</t>
    </r>
  </si>
  <si>
    <r>
      <rPr>
        <b/>
        <sz val="12"/>
        <rFont val="Arial"/>
        <family val="2"/>
      </rPr>
      <t xml:space="preserve">8,0 / </t>
    </r>
    <r>
      <rPr>
        <sz val="12"/>
        <rFont val="Arial"/>
        <family val="2"/>
      </rPr>
      <t>9,1</t>
    </r>
    <r>
      <rPr>
        <vertAlign val="superscript"/>
        <sz val="12"/>
        <rFont val="Arial"/>
        <family val="2"/>
      </rPr>
      <t xml:space="preserve"> (2)</t>
    </r>
  </si>
  <si>
    <t>1,937 (15'')
1,952 (16'')</t>
  </si>
  <si>
    <t>1,937 (15'')
1,952 (16'')
1,946 (17'')</t>
  </si>
  <si>
    <t>1,928 (16'')</t>
  </si>
  <si>
    <t>52/67</t>
  </si>
  <si>
    <t>16/63</t>
  </si>
  <si>
    <t>20/73</t>
  </si>
  <si>
    <t>19/71</t>
  </si>
  <si>
    <t>10,8 / 1</t>
  </si>
  <si>
    <t>19/70</t>
  </si>
  <si>
    <t>correction des rapports de ponts et de démul DV + V1000</t>
  </si>
  <si>
    <t>MàJ lignes 90 à 110 des moteurs EB2 DT et DTS</t>
  </si>
  <si>
    <t>195/60 R 16 H
205/50 R 17 V</t>
  </si>
  <si>
    <t>195/60 R 16 H</t>
  </si>
  <si>
    <t>6J16 ET23 
7J17 ET25</t>
  </si>
  <si>
    <t>6J16 ET23</t>
  </si>
  <si>
    <t>6J16 ET 23 
7J17 ET 25</t>
  </si>
  <si>
    <t>1,952 (16'')
1,946 (17'')</t>
  </si>
  <si>
    <t>1,952 (16'')</t>
  </si>
  <si>
    <t xml:space="preserve">V04 =&gt; V05 </t>
  </si>
  <si>
    <t>suppression des 15'' en EP6C et DV6C</t>
  </si>
  <si>
    <t>MàJ des V1000 DV6C en cohérence</t>
  </si>
  <si>
    <r>
      <t xml:space="preserve">1.6 l Vti "120" 
BVA4 </t>
    </r>
    <r>
      <rPr>
        <vertAlign val="superscript"/>
        <sz val="14"/>
        <rFont val="Peugeot"/>
        <family val="3"/>
      </rPr>
      <t>(**)</t>
    </r>
  </si>
  <si>
    <t>1.2 l e-VTi "82"
BMP5 STT (*)</t>
  </si>
  <si>
    <t>EB2 MAPS : suppression des perfos/consos en cours d'homologation</t>
  </si>
  <si>
    <t>205/55 R 16 V</t>
  </si>
  <si>
    <t>1,915 (16'')</t>
  </si>
  <si>
    <t>validation pneus/jantes avec Agnès</t>
  </si>
  <si>
    <t>Distinguo EB2 MAPS Europe et Hors Europe</t>
  </si>
  <si>
    <t>ND</t>
  </si>
  <si>
    <t>-0,5°</t>
  </si>
  <si>
    <t>ÁLTALÁNOS ADATOK</t>
  </si>
  <si>
    <r>
      <t>Lökettérfogat (cm</t>
    </r>
    <r>
      <rPr>
        <vertAlign val="superscript"/>
        <sz val="8"/>
        <rFont val="Arial"/>
        <family val="2"/>
      </rPr>
      <t>3</t>
    </r>
    <r>
      <rPr>
        <sz val="12"/>
        <rFont val="Arial"/>
        <family val="2"/>
      </rPr>
      <t>)</t>
    </r>
  </si>
  <si>
    <t xml:space="preserve">Max. teljesítmény kW-ban (ill. LE-ben) / fordulatszám (ford./perc) </t>
  </si>
  <si>
    <t xml:space="preserve">Max. nyomaték (Nm) / fordulatszám (ford./perc) </t>
  </si>
  <si>
    <t>Sebességváltó</t>
  </si>
  <si>
    <t>Gumiabroncsok</t>
  </si>
  <si>
    <t>MENETTELJESÍTMÉNYEK</t>
  </si>
  <si>
    <t>Csúcssebesség (km/h)</t>
  </si>
  <si>
    <r>
      <t xml:space="preserve">csak vezető </t>
    </r>
    <r>
      <rPr>
        <sz val="10"/>
        <color indexed="9"/>
        <rFont val="Arial"/>
        <family val="2"/>
      </rPr>
      <t>/ 50% hasznos terheléssel</t>
    </r>
  </si>
  <si>
    <t>Gyorsulás (másodperc)</t>
  </si>
  <si>
    <t>• 1 000 m állórajttal</t>
  </si>
  <si>
    <t xml:space="preserve">• 0-ról 100 km/órára             </t>
  </si>
  <si>
    <t>Rugalmasság (másodperc)</t>
  </si>
  <si>
    <t>• 80-ról 120 km/órára az utolsó előtti fokozatban</t>
  </si>
  <si>
    <t>• 80-ról 120 km/órára az utolsó fokozatban</t>
  </si>
  <si>
    <t>FOGYASZTÁS</t>
  </si>
  <si>
    <t>Városban (l/100 km)</t>
  </si>
  <si>
    <t>Városon kívül (l/100 km)</t>
  </si>
  <si>
    <r>
      <t>CO</t>
    </r>
    <r>
      <rPr>
        <sz val="8"/>
        <rFont val="Arial"/>
        <family val="2"/>
      </rPr>
      <t>2</t>
    </r>
    <r>
      <rPr>
        <sz val="12"/>
        <rFont val="Arial"/>
        <family val="2"/>
      </rPr>
      <t>-kibocsátás (g/km)</t>
    </r>
  </si>
  <si>
    <t>Üzemanyagtartály térfogata (l)</t>
  </si>
  <si>
    <t>MÉRETEK (m)</t>
  </si>
  <si>
    <t>Hosszúság</t>
  </si>
  <si>
    <t>Szélesség a kilincseknél / behajtott / kihajtott tükrökkel</t>
  </si>
  <si>
    <t>Tengelytáv</t>
  </si>
  <si>
    <t xml:space="preserve">Túlnyúlás elöl / Túlnyúlás hátul </t>
  </si>
  <si>
    <t>CSOMAGTARTÓ</t>
  </si>
  <si>
    <t>(*) Érvényesítés alatt álló adatok                       (**) Európában nem kapható                       ND : Nem meghatározott</t>
  </si>
  <si>
    <t>Vegyes (l/100 km)</t>
  </si>
  <si>
    <t>Magasság menetkész állapotban (feltöltve)</t>
  </si>
  <si>
    <r>
      <t>Csomagtartó térfogata VDA 210 módszer szerint (dm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 xml:space="preserve">) / liter víz </t>
    </r>
    <r>
      <rPr>
        <vertAlign val="superscript"/>
        <sz val="12"/>
        <rFont val="Arial"/>
        <family val="2"/>
      </rPr>
      <t>(l)</t>
    </r>
  </si>
  <si>
    <t>TÖMEG (kg)</t>
  </si>
  <si>
    <t xml:space="preserve">Saját tömeg (feltöltve)  </t>
  </si>
  <si>
    <t>LÉGELLENÁLLÁS</t>
  </si>
  <si>
    <t>Légellenállási jellemző (m²)</t>
  </si>
  <si>
    <t>(1) Túltöltéssel 3., 4., 5. és 6. fokozatban                       (2) Automata / Drive módban végrehajtott teljesítmények</t>
  </si>
  <si>
    <t>EGYÉB MÉRETEK</t>
  </si>
  <si>
    <t>Hasmagasság mm-ben (menetkészen)</t>
  </si>
  <si>
    <t>Szélvédő felülete (m²)</t>
  </si>
  <si>
    <t>Üvegezett felület öszesen (m²) panoráma tető nélkül / panoráma tetővel</t>
  </si>
  <si>
    <t>UTASTÉR MÉRETEI</t>
  </si>
  <si>
    <t>Üléshelyek száma</t>
  </si>
  <si>
    <r>
      <t xml:space="preserve">Hosszúság (m) </t>
    </r>
    <r>
      <rPr>
        <vertAlign val="superscript"/>
        <sz val="12"/>
        <rFont val="Peugeot"/>
        <family val="3"/>
      </rPr>
      <t>(1)</t>
    </r>
  </si>
  <si>
    <t xml:space="preserve">Szélesség elöl (m):   </t>
  </si>
  <si>
    <t xml:space="preserve">• könyökmagasságban </t>
  </si>
  <si>
    <t xml:space="preserve">Szélesség hátul (m):   </t>
  </si>
  <si>
    <t>Eloszlás:</t>
  </si>
  <si>
    <t xml:space="preserve">• elöl   </t>
  </si>
  <si>
    <t xml:space="preserve">• hátul   </t>
  </si>
  <si>
    <t xml:space="preserve">Megengedett össztömeg   </t>
  </si>
  <si>
    <t>Maximális terhelés:</t>
  </si>
  <si>
    <t xml:space="preserve">Tömeg / teljesítmény arány (kg/kW)  </t>
  </si>
  <si>
    <t>DÍZEL</t>
  </si>
  <si>
    <t xml:space="preserve">Max. össztömeg fékezett utánfutóval  </t>
  </si>
  <si>
    <t>Fékezett utánfutó max. tömege</t>
  </si>
  <si>
    <t>Vonóhorog maximális terhelhetősége</t>
  </si>
  <si>
    <t>Homlokfelület (m²)</t>
  </si>
  <si>
    <t>(1) A gázpedáltól a hátsó helyekig</t>
  </si>
  <si>
    <t>MOTOR</t>
  </si>
  <si>
    <t>Típus / Szabvány</t>
  </si>
  <si>
    <t>Hengerek száma</t>
  </si>
  <si>
    <r>
      <t>Lökettérfogat (cm</t>
    </r>
    <r>
      <rPr>
        <vertAlign val="superscript"/>
        <sz val="8"/>
        <rFont val="Peugeot"/>
        <family val="3"/>
      </rPr>
      <t>3</t>
    </r>
    <r>
      <rPr>
        <sz val="12"/>
        <rFont val="Peugeot"/>
        <family val="3"/>
      </rPr>
      <t>)</t>
    </r>
  </si>
  <si>
    <t>Furat x löket (mm)</t>
  </si>
  <si>
    <t>Sűrítési arány</t>
  </si>
  <si>
    <t xml:space="preserve">Legnagyobb teljesítmény kW-ban (ill. LE-ben) / fordulatszám (ford./perc) </t>
  </si>
  <si>
    <t>Fajlagos teljesítmény (kW/l)</t>
  </si>
  <si>
    <t xml:space="preserve">Legnagyobb nyomaték (N.m) / fordulatszám (ford./perc) </t>
  </si>
  <si>
    <t>Hengerfej</t>
  </si>
  <si>
    <t>Szelepek</t>
  </si>
  <si>
    <t>Motorblokk</t>
  </si>
  <si>
    <t>Kiegyensúlyozó tengely</t>
  </si>
  <si>
    <t>Vezértengely</t>
  </si>
  <si>
    <t xml:space="preserve">Vezérlés </t>
  </si>
  <si>
    <t>Keverékképzés</t>
  </si>
  <si>
    <t>Turbófeltöltő</t>
  </si>
  <si>
    <t>Max. feltöltési nyomás (bar)</t>
  </si>
  <si>
    <t>Töltőlevegő-hűtő</t>
  </si>
  <si>
    <t>Lehatárolási fordulatszám (ford./perc)</t>
  </si>
  <si>
    <t xml:space="preserve">Alapjárati fordulatszám (ford./perc) </t>
  </si>
  <si>
    <t>(*) Érvényesítés alatt álló adatok                       (**) Európában nem rendelhető                       ND : Nem meghatározott</t>
  </si>
  <si>
    <t xml:space="preserve">(1) Túltöltéssel                      </t>
  </si>
  <si>
    <t>ERŐÁTVITEL</t>
  </si>
  <si>
    <t>Típusa</t>
  </si>
  <si>
    <t>Áttételek:</t>
  </si>
  <si>
    <t>Végáttétel</t>
  </si>
  <si>
    <t>Végáttétel (automatikus váltó)</t>
  </si>
  <si>
    <t>KEREKEK</t>
  </si>
  <si>
    <t>Anyaga</t>
  </si>
  <si>
    <t>Gördülési kerület (m)</t>
  </si>
  <si>
    <t>Sebesség 1000/percnél (km/h):</t>
  </si>
  <si>
    <t>• 1. fokozatban</t>
  </si>
  <si>
    <t>• 2. fokozatban</t>
  </si>
  <si>
    <t>• 3. fokozatban</t>
  </si>
  <si>
    <t>• 4. fokozatban</t>
  </si>
  <si>
    <t>• 5. fokozatban</t>
  </si>
  <si>
    <t>• 6. fokozatban</t>
  </si>
  <si>
    <t>FELFÜGGESZTÉSEK</t>
  </si>
  <si>
    <t>Elöl:</t>
  </si>
  <si>
    <t>Stabilizátor rúd (átmérő mm-ben)</t>
  </si>
  <si>
    <t>Rugóállandó (mm/100 kg)</t>
  </si>
  <si>
    <r>
      <t xml:space="preserve">Első futómű geometria </t>
    </r>
    <r>
      <rPr>
        <vertAlign val="superscript"/>
        <sz val="12"/>
        <rFont val="Peugeot"/>
        <family val="3"/>
      </rPr>
      <t>(1)</t>
    </r>
    <r>
      <rPr>
        <sz val="12"/>
        <rFont val="Peugeot"/>
        <family val="3"/>
      </rPr>
      <t>:</t>
    </r>
  </si>
  <si>
    <t>• kormánylegördülési sugár (mm)</t>
  </si>
  <si>
    <t xml:space="preserve">• utánfutás (°)     </t>
  </si>
  <si>
    <t>• csapterpesztés (°)</t>
  </si>
  <si>
    <t>• összetartás (mm)</t>
  </si>
  <si>
    <t>nyitás 1,5 mm</t>
  </si>
  <si>
    <t>Hátul:</t>
  </si>
  <si>
    <t>Stabilizátor (Nm/rad)</t>
  </si>
  <si>
    <t>Hátsó futómű geometria:</t>
  </si>
  <si>
    <t>Deformálódó kereszttartó</t>
  </si>
  <si>
    <t>KORMÁNYMŰ</t>
  </si>
  <si>
    <t>Rásegítés</t>
  </si>
  <si>
    <t>Szögáttétel (kerék / kormány)</t>
  </si>
  <si>
    <t>Kormánykerék-fordulatok ütközéstől ütközésig</t>
  </si>
  <si>
    <t>Fordulókör átmérője (m):</t>
  </si>
  <si>
    <t>• két fal között</t>
  </si>
  <si>
    <t>• két járda között</t>
  </si>
  <si>
    <t>FÉKEK</t>
  </si>
  <si>
    <t>Blokkolásgátló rendszer</t>
  </si>
  <si>
    <t>ESP-Elektronikus menetstabilizáló kipörgésgátlóval (ASR)</t>
  </si>
  <si>
    <t xml:space="preserve">   Elöl:</t>
  </si>
  <si>
    <t>Tárcsa külső átmérője (mm)</t>
  </si>
  <si>
    <t>Tárcsa vastagsága (mm)</t>
  </si>
  <si>
    <t>Dugattyú átmérője (mm)</t>
  </si>
  <si>
    <t xml:space="preserve">   Hátul:</t>
  </si>
  <si>
    <t>(*) Érvényesítés alatt álló adatok                       (**) Európában nem kapható                       NM: Nem meghatározott</t>
  </si>
  <si>
    <t>(*) Érvényesítés alatt álló adatok                       (**) Európában nem kapható                       NM : Nem meghatározott</t>
  </si>
  <si>
    <t>BENZINES</t>
  </si>
  <si>
    <t>1.2 l VTi "82"
ötfokozatú manuális</t>
  </si>
  <si>
    <t>1.6 l VTi "120"
ötfokozatú manuális</t>
  </si>
  <si>
    <r>
      <t xml:space="preserve">1.6 l VTi "120" 
négyfokozatú automatikus </t>
    </r>
    <r>
      <rPr>
        <vertAlign val="superscript"/>
        <sz val="14"/>
        <rFont val="Peugeot"/>
        <family val="3"/>
      </rPr>
      <t>(**)</t>
    </r>
  </si>
  <si>
    <t>AL4 - automatikus</t>
  </si>
  <si>
    <t>1.2 l e-VTi "82"
ötfokozatú manuális robot STT (*)</t>
  </si>
  <si>
    <t>1.4 l HDi "68"
ötfokozatú manuális</t>
  </si>
  <si>
    <t>1,6 l e-HDi "92"
ötfokozatú manuális STT</t>
  </si>
  <si>
    <t>1,6 l e-HDi "92"
hatfokozatú manuális robot STT</t>
  </si>
  <si>
    <t>1,6 l e-HDi "115"
hatfokozatú manuális robot STT</t>
  </si>
  <si>
    <t>MŰSZAKI JELLEMZŐK - 2008
Összefoglaló táblázat - 2013/04</t>
  </si>
  <si>
    <t>MCM - 6E manuális</t>
  </si>
  <si>
    <t>BE4 - 5L manuális</t>
  </si>
  <si>
    <t>NM</t>
  </si>
  <si>
    <t>Első ülések hoszanti állíthatósága (m)</t>
  </si>
  <si>
    <t>• fejmagasságban</t>
  </si>
  <si>
    <t>Légellenállási együttható</t>
  </si>
  <si>
    <t xml:space="preserve">Felhajtóerő-felület elöl (m²) </t>
  </si>
  <si>
    <t xml:space="preserve">Felhajtóerő-felület hátul (m²) </t>
  </si>
  <si>
    <t>Beépítés az autóba</t>
  </si>
  <si>
    <t>Könnyűfém, tető alakú égéstérrel</t>
  </si>
  <si>
    <t>Hengerenként 4 szelep</t>
  </si>
  <si>
    <t>Alumínium</t>
  </si>
  <si>
    <t>igen</t>
  </si>
  <si>
    <t>felülfekvő, fogazott szíj hajtás</t>
  </si>
  <si>
    <t>2 felülfekvő, lánchajtás</t>
  </si>
  <si>
    <t>Hengerenként 2 szelep</t>
  </si>
  <si>
    <t>felül fekvő, fogazott szíj hajtás</t>
  </si>
  <si>
    <t>Keresztirányban az első tengely előtt</t>
  </si>
  <si>
    <t>Folyamatosan változó vezérlés a szívó- és a kipufogóoldalon</t>
  </si>
  <si>
    <t>Folyamatosan változó vezérlés a szívó- és kipufogóoldalon
A szívószelepek emelkedése változó</t>
  </si>
  <si>
    <t>Fix vezérlés</t>
  </si>
  <si>
    <t>Többpontos közvetlen befecskendezés</t>
  </si>
  <si>
    <t>"Common rail" közvetlen befecskendezés
nagynyomású elektronikus szivattyúval (1600 bar)*</t>
  </si>
  <si>
    <t xml:space="preserve">fix geometriájú </t>
  </si>
  <si>
    <t>változó geometriájú</t>
  </si>
  <si>
    <t>Acél (15'') ill. könnyűfém</t>
  </si>
  <si>
    <t>Acél (15'' és 16'') ill. könnyűfém (16'' és 17'')</t>
  </si>
  <si>
    <t>Acél ill. könnyűfém</t>
  </si>
  <si>
    <t>Acél (16'') ill. könnyűfém</t>
  </si>
  <si>
    <t xml:space="preserve">Acél ill. könnyűfém (16'') </t>
  </si>
  <si>
    <t>elsőkerékhajtás</t>
  </si>
  <si>
    <t>MA 5N robot</t>
  </si>
  <si>
    <t>Pseudo Mc Pherson típusú</t>
  </si>
  <si>
    <t>+6,4 a 15 colos, +6 a 16 colos kerekek esetén</t>
  </si>
  <si>
    <t>+6,4 a 15 colos', +6 a 16 colos kerekek esetén</t>
  </si>
  <si>
    <t>+6,4 a 15 colos', +6 a 16 colos, +3,7 a 17 colos kerekek esetén</t>
  </si>
  <si>
    <t>+6,4 a 15 colos, +6 mm a 16 colos kerekek esetén</t>
  </si>
  <si>
    <t>+6,4 a 15 colos, +6 a 16 colos, +3,7 a 17 colos kerekek esetén</t>
  </si>
  <si>
    <t>nyitás 5 mm</t>
  </si>
  <si>
    <t>Fogasléces, a kormányon található kapcsolóval a kormányoszlop magasságban és távolságban állítható</t>
  </si>
  <si>
    <t>elektromos szervo, változó rásegítéssel</t>
  </si>
  <si>
    <t>TEVES MK 100 elektronikus fékerőelosztás kerekenként és vészfékasszisztens</t>
  </si>
  <si>
    <t>Hűtött tárcsák úszónyereggel</t>
  </si>
  <si>
    <t>BE4 - 5S manuális</t>
  </si>
  <si>
    <t>MA - 5O manuális</t>
  </si>
  <si>
    <t>MA - 5N manuális</t>
  </si>
  <si>
    <t>(*) Érvényesítés alatt álló adatok                       (**) Európában nem rendelhető                       NM: Nem meghatározott</t>
  </si>
  <si>
    <r>
      <t>(1)</t>
    </r>
    <r>
      <rPr>
        <sz val="12"/>
        <rFont val="Peugeot"/>
        <family val="3"/>
      </rPr>
      <t xml:space="preserve"> Referenciaértékek</t>
    </r>
  </si>
  <si>
    <t>Nyomtáv elöl / Nyomtáv hátul az abroncsközéptől mérve (talajon)</t>
  </si>
  <si>
    <r>
      <t xml:space="preserve">Könnyűfém beépített </t>
    </r>
    <r>
      <rPr>
        <sz val="12"/>
        <rFont val="Peugeot"/>
        <charset val="238"/>
      </rPr>
      <t>szívóelosztóval</t>
    </r>
  </si>
  <si>
    <t>Alumínium, préselt perselyekkel</t>
  </si>
  <si>
    <t>MŰSZAKI JELLEMZŐK - 2008
Összefoglaló táblázat - 2013/05</t>
  </si>
  <si>
    <t>1.2 l e-VTi "82"
ötfokzatú robotizált</t>
  </si>
  <si>
    <t>1,6 l e-HDi "92"
hatfokozatú robotizált</t>
  </si>
  <si>
    <t>1,6 l e-HDi "115"
hatfokozatú robotizált</t>
  </si>
  <si>
    <t>MCP - 6D robotizált</t>
  </si>
  <si>
    <t>MA 5N robotizált</t>
  </si>
  <si>
    <t>MŰSZAKI JELLEMZŐK - 2008
Összefoglaló táblázat - 2013/5</t>
  </si>
  <si>
    <t>1.2 l e-VTi "82"
ötfokozatú robotizált</t>
  </si>
  <si>
    <t>MŰSZAKI ADATOK - 2008
Összefoglaló táblázat - 2013/5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</si>
</sst>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€_-;\-* #,##0.00\ _€_-;_-* &quot;-&quot;??\ _€_-;_-@_-"/>
    <numFmt numFmtId="165" formatCode="0.0"/>
    <numFmt numFmtId="166" formatCode="#,##0.0"/>
    <numFmt numFmtId="167" formatCode="0.000"/>
    <numFmt numFmtId="168" formatCode="0.0000"/>
  </numFmts>
  <fonts count="44" x14ac:knownFonts="1">
    <font>
      <sz val="8"/>
      <name val="Helv"/>
    </font>
    <font>
      <sz val="12"/>
      <name val="Helv"/>
    </font>
    <font>
      <sz val="12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b/>
      <sz val="14"/>
      <color indexed="62"/>
      <name val="Arial"/>
      <family val="2"/>
    </font>
    <font>
      <b/>
      <sz val="12"/>
      <color indexed="9"/>
      <name val="Arial"/>
      <family val="2"/>
    </font>
    <font>
      <b/>
      <sz val="14"/>
      <color indexed="9"/>
      <name val="Arial"/>
      <family val="2"/>
    </font>
    <font>
      <vertAlign val="superscript"/>
      <sz val="12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8"/>
      <color indexed="63"/>
      <name val="Peugeot"/>
      <family val="3"/>
    </font>
    <font>
      <sz val="12"/>
      <name val="Peugeot"/>
      <family val="3"/>
    </font>
    <font>
      <b/>
      <sz val="14"/>
      <name val="Peugeot"/>
      <family val="3"/>
    </font>
    <font>
      <sz val="14"/>
      <name val="Peugeot"/>
      <family val="3"/>
    </font>
    <font>
      <b/>
      <sz val="14"/>
      <color indexed="62"/>
      <name val="Peugeot"/>
      <family val="3"/>
    </font>
    <font>
      <b/>
      <sz val="12"/>
      <color indexed="9"/>
      <name val="Peugeot"/>
      <family val="3"/>
    </font>
    <font>
      <vertAlign val="superscript"/>
      <sz val="8"/>
      <name val="Peugeot"/>
      <family val="3"/>
    </font>
    <font>
      <vertAlign val="superscript"/>
      <sz val="12"/>
      <name val="Peugeot"/>
      <family val="3"/>
    </font>
    <font>
      <sz val="12"/>
      <color indexed="10"/>
      <name val="Peugeot"/>
      <family val="3"/>
    </font>
    <font>
      <sz val="8"/>
      <name val="Peugeot"/>
      <family val="3"/>
    </font>
    <font>
      <i/>
      <sz val="12"/>
      <name val="Peugeot"/>
      <family val="3"/>
    </font>
    <font>
      <b/>
      <sz val="22"/>
      <name val="Peugeot"/>
      <family val="3"/>
    </font>
    <font>
      <i/>
      <sz val="12"/>
      <color indexed="10"/>
      <name val="Peugeot"/>
      <family val="3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name val="Helv"/>
    </font>
    <font>
      <b/>
      <sz val="8"/>
      <name val="Helv"/>
    </font>
    <font>
      <i/>
      <sz val="8"/>
      <name val="Helv"/>
    </font>
    <font>
      <sz val="8"/>
      <name val="Helv"/>
    </font>
    <font>
      <u/>
      <sz val="8"/>
      <color theme="10"/>
      <name val="Helv"/>
    </font>
    <font>
      <b/>
      <sz val="20"/>
      <color rgb="FFFF0000"/>
      <name val="Arial"/>
      <family val="2"/>
    </font>
    <font>
      <sz val="12"/>
      <name val="Peugeot"/>
      <family val="3"/>
    </font>
    <font>
      <b/>
      <sz val="14"/>
      <name val="Peugeot"/>
      <family val="3"/>
    </font>
    <font>
      <b/>
      <sz val="14"/>
      <color theme="0"/>
      <name val="Arial"/>
      <family val="2"/>
    </font>
    <font>
      <sz val="14"/>
      <name val="Peugeot"/>
      <family val="3"/>
    </font>
    <font>
      <vertAlign val="superscript"/>
      <sz val="14"/>
      <name val="Peugeot"/>
      <family val="3"/>
    </font>
    <font>
      <sz val="12"/>
      <name val="Peugeot"/>
    </font>
    <font>
      <sz val="12"/>
      <name val="Peugeot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9" fontId="1" fillId="0" borderId="0">
      <alignment horizontal="centerContinuous" vertical="center" wrapText="1"/>
    </xf>
    <xf numFmtId="49" fontId="1" fillId="0" borderId="0">
      <alignment horizontal="centerContinuous" vertical="center" wrapText="1"/>
    </xf>
    <xf numFmtId="0" fontId="35" fillId="0" borderId="0" applyNumberFormat="0" applyFill="0" applyBorder="0" applyAlignment="0" applyProtection="0"/>
    <xf numFmtId="164" fontId="34" fillId="0" borderId="0" applyFont="0" applyFill="0" applyBorder="0" applyAlignment="0" applyProtection="0"/>
  </cellStyleXfs>
  <cellXfs count="429">
    <xf numFmtId="49" fontId="0" fillId="0" borderId="0" xfId="0" applyNumberFormat="1" applyAlignment="1">
      <alignment horizontal="centerContinuous" vertical="center" wrapText="1"/>
    </xf>
    <xf numFmtId="49" fontId="5" fillId="0" borderId="0" xfId="2" applyFont="1" applyBorder="1" applyAlignment="1">
      <alignment horizontal="center" vertical="center" wrapText="1"/>
    </xf>
    <xf numFmtId="0" fontId="2" fillId="0" borderId="0" xfId="2" applyNumberFormat="1" applyFont="1" applyAlignment="1">
      <alignment vertical="center" wrapText="1"/>
    </xf>
    <xf numFmtId="0" fontId="5" fillId="0" borderId="0" xfId="2" applyNumberFormat="1" applyFont="1" applyBorder="1" applyAlignment="1">
      <alignment horizontal="center" vertical="center"/>
    </xf>
    <xf numFmtId="0" fontId="2" fillId="0" borderId="0" xfId="2" applyNumberFormat="1" applyFont="1" applyBorder="1" applyAlignment="1">
      <alignment vertical="center" wrapText="1"/>
    </xf>
    <xf numFmtId="0" fontId="8" fillId="0" borderId="0" xfId="2" applyNumberFormat="1" applyFont="1" applyBorder="1" applyAlignment="1">
      <alignment horizontal="center" vertical="center"/>
    </xf>
    <xf numFmtId="0" fontId="2" fillId="0" borderId="0" xfId="2" applyNumberFormat="1" applyFont="1" applyAlignment="1">
      <alignment horizontal="center" vertical="center"/>
    </xf>
    <xf numFmtId="49" fontId="2" fillId="0" borderId="0" xfId="2" applyFont="1" applyAlignment="1">
      <alignment horizontal="center" vertical="center" wrapText="1"/>
    </xf>
    <xf numFmtId="49" fontId="2" fillId="0" borderId="0" xfId="2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left" vertical="center" indent="1"/>
    </xf>
    <xf numFmtId="0" fontId="2" fillId="0" borderId="0" xfId="1" applyNumberFormat="1" applyFont="1" applyBorder="1" applyAlignment="1">
      <alignment horizontal="center" vertical="center"/>
    </xf>
    <xf numFmtId="0" fontId="2" fillId="0" borderId="0" xfId="1" quotePrefix="1" applyNumberFormat="1" applyFont="1" applyBorder="1" applyAlignment="1">
      <alignment horizontal="right" vertical="center"/>
    </xf>
    <xf numFmtId="0" fontId="2" fillId="0" borderId="0" xfId="2" applyNumberFormat="1" applyFont="1" applyFill="1" applyAlignment="1">
      <alignment vertical="center" wrapText="1"/>
    </xf>
    <xf numFmtId="0" fontId="10" fillId="0" borderId="0" xfId="2" applyNumberFormat="1" applyFont="1" applyFill="1" applyBorder="1" applyAlignment="1">
      <alignment horizontal="left" vertical="center"/>
    </xf>
    <xf numFmtId="49" fontId="5" fillId="0" borderId="0" xfId="2" applyFont="1" applyFill="1" applyBorder="1" applyAlignment="1">
      <alignment horizontal="center" vertical="center" wrapText="1"/>
    </xf>
    <xf numFmtId="49" fontId="2" fillId="0" borderId="0" xfId="1" applyFont="1" applyFill="1" applyBorder="1" applyAlignment="1">
      <alignment horizontal="center" vertical="center" wrapText="1"/>
    </xf>
    <xf numFmtId="49" fontId="10" fillId="0" borderId="0" xfId="1" applyFont="1" applyFill="1" applyBorder="1" applyAlignment="1">
      <alignment horizontal="left" vertical="center" wrapText="1"/>
    </xf>
    <xf numFmtId="49" fontId="4" fillId="0" borderId="0" xfId="1" applyFont="1" applyFill="1" applyBorder="1" applyAlignment="1">
      <alignment horizontal="center" vertical="center" wrapText="1"/>
    </xf>
    <xf numFmtId="49" fontId="2" fillId="0" borderId="0" xfId="2" applyFont="1" applyFill="1" applyBorder="1" applyAlignment="1">
      <alignment horizontal="center" vertical="center" wrapText="1"/>
    </xf>
    <xf numFmtId="49" fontId="15" fillId="0" borderId="0" xfId="2" applyNumberFormat="1" applyFont="1" applyBorder="1" applyAlignment="1">
      <alignment vertical="center"/>
    </xf>
    <xf numFmtId="0" fontId="2" fillId="0" borderId="0" xfId="2" applyNumberFormat="1" applyFont="1" applyAlignment="1">
      <alignment horizontal="center" vertical="center" wrapText="1"/>
    </xf>
    <xf numFmtId="0" fontId="11" fillId="2" borderId="0" xfId="2" applyNumberFormat="1" applyFont="1" applyFill="1" applyBorder="1" applyAlignment="1">
      <alignment vertical="center" wrapText="1"/>
    </xf>
    <xf numFmtId="0" fontId="2" fillId="2" borderId="0" xfId="2" applyNumberFormat="1" applyFont="1" applyFill="1" applyBorder="1" applyAlignment="1">
      <alignment vertical="center" wrapText="1"/>
    </xf>
    <xf numFmtId="0" fontId="2" fillId="3" borderId="6" xfId="2" applyNumberFormat="1" applyFont="1" applyFill="1" applyBorder="1" applyAlignment="1">
      <alignment horizontal="left" vertical="center" indent="1"/>
    </xf>
    <xf numFmtId="49" fontId="2" fillId="3" borderId="7" xfId="1" applyFont="1" applyFill="1" applyBorder="1" applyAlignment="1">
      <alignment horizontal="left" vertical="center" wrapText="1" indent="4"/>
    </xf>
    <xf numFmtId="49" fontId="2" fillId="3" borderId="6" xfId="1" applyFont="1" applyFill="1" applyBorder="1" applyAlignment="1">
      <alignment horizontal="left" vertical="center" wrapText="1" indent="4"/>
    </xf>
    <xf numFmtId="0" fontId="17" fillId="0" borderId="0" xfId="2" applyNumberFormat="1" applyFont="1" applyAlignment="1">
      <alignment vertical="center" wrapText="1"/>
    </xf>
    <xf numFmtId="0" fontId="18" fillId="0" borderId="0" xfId="2" applyNumberFormat="1" applyFont="1" applyBorder="1" applyAlignment="1">
      <alignment horizontal="center" vertical="center"/>
    </xf>
    <xf numFmtId="0" fontId="20" fillId="0" borderId="0" xfId="2" applyNumberFormat="1" applyFont="1" applyFill="1" applyBorder="1" applyAlignment="1">
      <alignment horizontal="left" vertical="center"/>
    </xf>
    <xf numFmtId="49" fontId="18" fillId="0" borderId="0" xfId="2" applyFont="1" applyFill="1" applyBorder="1" applyAlignment="1">
      <alignment horizontal="center" vertical="center" wrapText="1"/>
    </xf>
    <xf numFmtId="49" fontId="17" fillId="0" borderId="0" xfId="1" applyFont="1" applyFill="1" applyBorder="1" applyAlignment="1">
      <alignment horizontal="center" vertical="center" wrapText="1"/>
    </xf>
    <xf numFmtId="0" fontId="21" fillId="2" borderId="0" xfId="2" applyNumberFormat="1" applyFont="1" applyFill="1" applyBorder="1" applyAlignment="1">
      <alignment vertical="center" wrapText="1"/>
    </xf>
    <xf numFmtId="0" fontId="17" fillId="2" borderId="0" xfId="2" applyNumberFormat="1" applyFont="1" applyFill="1" applyBorder="1" applyAlignment="1">
      <alignment vertical="center" wrapText="1"/>
    </xf>
    <xf numFmtId="0" fontId="17" fillId="0" borderId="0" xfId="2" applyNumberFormat="1" applyFont="1" applyBorder="1" applyAlignment="1">
      <alignment vertical="center" wrapText="1"/>
    </xf>
    <xf numFmtId="49" fontId="26" fillId="0" borderId="0" xfId="1" applyFont="1" applyFill="1" applyBorder="1" applyAlignment="1">
      <alignment horizontal="center" vertical="center" wrapText="1"/>
    </xf>
    <xf numFmtId="49" fontId="17" fillId="0" borderId="0" xfId="2" applyFont="1" applyBorder="1" applyAlignment="1">
      <alignment horizontal="center" vertical="center" wrapText="1"/>
    </xf>
    <xf numFmtId="0" fontId="17" fillId="0" borderId="0" xfId="2" applyNumberFormat="1" applyFont="1" applyAlignment="1">
      <alignment horizontal="center" vertical="center"/>
    </xf>
    <xf numFmtId="49" fontId="18" fillId="0" borderId="0" xfId="2" applyFont="1" applyBorder="1" applyAlignment="1">
      <alignment horizontal="center" vertical="center" wrapText="1"/>
    </xf>
    <xf numFmtId="49" fontId="26" fillId="0" borderId="8" xfId="1" applyFont="1" applyFill="1" applyBorder="1" applyAlignment="1">
      <alignment horizontal="center" vertical="center" wrapText="1"/>
    </xf>
    <xf numFmtId="0" fontId="17" fillId="4" borderId="0" xfId="1" quotePrefix="1" applyNumberFormat="1" applyFont="1" applyFill="1" applyBorder="1" applyAlignment="1">
      <alignment horizontal="right" vertical="center"/>
    </xf>
    <xf numFmtId="0" fontId="27" fillId="0" borderId="0" xfId="2" applyNumberFormat="1" applyFont="1" applyFill="1" applyBorder="1" applyAlignment="1">
      <alignment horizontal="left" vertical="center"/>
    </xf>
    <xf numFmtId="49" fontId="28" fillId="0" borderId="0" xfId="1" applyFont="1" applyFill="1" applyBorder="1" applyAlignment="1">
      <alignment horizontal="center" vertical="center" wrapText="1"/>
    </xf>
    <xf numFmtId="49" fontId="24" fillId="0" borderId="0" xfId="1" applyFont="1" applyFill="1" applyBorder="1" applyAlignment="1">
      <alignment horizontal="center" vertical="center" wrapText="1"/>
    </xf>
    <xf numFmtId="0" fontId="17" fillId="3" borderId="6" xfId="2" applyNumberFormat="1" applyFont="1" applyFill="1" applyBorder="1" applyAlignment="1">
      <alignment horizontal="left" vertical="center" indent="1"/>
    </xf>
    <xf numFmtId="49" fontId="17" fillId="3" borderId="7" xfId="2" applyFont="1" applyFill="1" applyBorder="1" applyAlignment="1">
      <alignment horizontal="left" vertical="center" wrapText="1" indent="4"/>
    </xf>
    <xf numFmtId="49" fontId="17" fillId="3" borderId="6" xfId="2" applyFont="1" applyFill="1" applyBorder="1" applyAlignment="1">
      <alignment horizontal="left" vertical="center" wrapText="1" indent="1"/>
    </xf>
    <xf numFmtId="0" fontId="17" fillId="3" borderId="7" xfId="2" applyNumberFormat="1" applyFont="1" applyFill="1" applyBorder="1" applyAlignment="1">
      <alignment horizontal="left" vertical="center" indent="4"/>
    </xf>
    <xf numFmtId="0" fontId="17" fillId="3" borderId="6" xfId="2" applyNumberFormat="1" applyFont="1" applyFill="1" applyBorder="1" applyAlignment="1">
      <alignment horizontal="left" vertical="center" indent="4"/>
    </xf>
    <xf numFmtId="0" fontId="17" fillId="3" borderId="6" xfId="2" applyNumberFormat="1" applyFont="1" applyFill="1" applyBorder="1" applyAlignment="1">
      <alignment horizontal="left" vertical="center" indent="1" shrinkToFit="1"/>
    </xf>
    <xf numFmtId="49" fontId="17" fillId="3" borderId="6" xfId="2" applyFont="1" applyFill="1" applyBorder="1" applyAlignment="1">
      <alignment horizontal="left" vertical="center" wrapText="1" indent="4"/>
    </xf>
    <xf numFmtId="0" fontId="17" fillId="3" borderId="9" xfId="2" applyNumberFormat="1" applyFont="1" applyFill="1" applyBorder="1" applyAlignment="1">
      <alignment horizontal="left" vertical="center" indent="1"/>
    </xf>
    <xf numFmtId="0" fontId="17" fillId="3" borderId="9" xfId="2" quotePrefix="1" applyNumberFormat="1" applyFont="1" applyFill="1" applyBorder="1" applyAlignment="1">
      <alignment horizontal="left" vertical="center" indent="1"/>
    </xf>
    <xf numFmtId="49" fontId="2" fillId="3" borderId="6" xfId="1" applyFont="1" applyFill="1" applyBorder="1" applyAlignment="1">
      <alignment horizontal="left" vertical="center" wrapText="1" indent="1"/>
    </xf>
    <xf numFmtId="49" fontId="2" fillId="3" borderId="9" xfId="1" applyFont="1" applyFill="1" applyBorder="1" applyAlignment="1">
      <alignment horizontal="left" vertical="center" wrapText="1" indent="1"/>
    </xf>
    <xf numFmtId="0" fontId="2" fillId="0" borderId="0" xfId="1" quotePrefix="1" applyNumberFormat="1" applyFont="1" applyBorder="1" applyAlignment="1">
      <alignment horizontal="left" vertical="center" indent="1"/>
    </xf>
    <xf numFmtId="49" fontId="32" fillId="0" borderId="0" xfId="0" applyNumberFormat="1" applyFont="1" applyAlignment="1">
      <alignment horizontal="left" vertical="center" wrapText="1"/>
    </xf>
    <xf numFmtId="49" fontId="32" fillId="0" borderId="0" xfId="0" applyNumberFormat="1" applyFont="1" applyAlignment="1">
      <alignment horizontal="centerContinuous" vertical="center" wrapText="1"/>
    </xf>
    <xf numFmtId="49" fontId="32" fillId="0" borderId="0" xfId="0" applyNumberFormat="1" applyFont="1" applyAlignment="1">
      <alignment horizontal="left" vertical="center"/>
    </xf>
    <xf numFmtId="49" fontId="32" fillId="0" borderId="0" xfId="0" applyNumberFormat="1" applyFont="1" applyAlignment="1">
      <alignment vertical="center"/>
    </xf>
    <xf numFmtId="49" fontId="0" fillId="0" borderId="16" xfId="0" applyNumberFormat="1" applyBorder="1" applyAlignment="1">
      <alignment horizontal="left" vertical="center" wrapText="1"/>
    </xf>
    <xf numFmtId="49" fontId="0" fillId="0" borderId="17" xfId="0" applyNumberFormat="1" applyBorder="1" applyAlignment="1">
      <alignment horizontal="left" vertical="center" wrapText="1"/>
    </xf>
    <xf numFmtId="49" fontId="0" fillId="0" borderId="18" xfId="0" applyNumberFormat="1" applyBorder="1" applyAlignment="1">
      <alignment horizontal="left" vertical="center" wrapText="1"/>
    </xf>
    <xf numFmtId="49" fontId="0" fillId="0" borderId="19" xfId="0" applyNumberFormat="1" applyBorder="1" applyAlignment="1">
      <alignment horizontal="left" vertical="center" wrapText="1"/>
    </xf>
    <xf numFmtId="49" fontId="0" fillId="0" borderId="20" xfId="0" applyNumberFormat="1" applyBorder="1" applyAlignment="1">
      <alignment horizontal="left" vertical="center" wrapText="1"/>
    </xf>
    <xf numFmtId="49" fontId="0" fillId="5" borderId="18" xfId="0" applyNumberForma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centerContinuous" vertical="center" wrapText="1"/>
    </xf>
    <xf numFmtId="49" fontId="34" fillId="0" borderId="9" xfId="0" applyNumberFormat="1" applyFon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49" fontId="34" fillId="0" borderId="7" xfId="0" applyNumberFormat="1" applyFont="1" applyBorder="1" applyAlignment="1">
      <alignment horizontal="center" vertical="center" wrapText="1"/>
    </xf>
    <xf numFmtId="49" fontId="0" fillId="6" borderId="22" xfId="0" applyNumberFormat="1" applyFill="1" applyBorder="1" applyAlignment="1">
      <alignment horizontal="center" vertical="center" wrapText="1"/>
    </xf>
    <xf numFmtId="49" fontId="0" fillId="0" borderId="22" xfId="0" applyNumberFormat="1" applyBorder="1" applyAlignment="1">
      <alignment horizontal="left" vertical="center" wrapText="1"/>
    </xf>
    <xf numFmtId="49" fontId="0" fillId="0" borderId="23" xfId="0" applyNumberFormat="1" applyBorder="1" applyAlignment="1">
      <alignment horizontal="left" vertical="center" wrapText="1"/>
    </xf>
    <xf numFmtId="49" fontId="34" fillId="0" borderId="24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horizontal="left" vertical="center" wrapText="1"/>
    </xf>
    <xf numFmtId="49" fontId="34" fillId="0" borderId="26" xfId="0" applyNumberFormat="1" applyFont="1" applyBorder="1" applyAlignment="1">
      <alignment horizontal="center" vertical="center" wrapText="1"/>
    </xf>
    <xf numFmtId="49" fontId="0" fillId="5" borderId="19" xfId="0" applyNumberFormat="1" applyFill="1" applyBorder="1" applyAlignment="1">
      <alignment horizontal="center" vertical="center" wrapText="1"/>
    </xf>
    <xf numFmtId="49" fontId="34" fillId="0" borderId="27" xfId="0" applyNumberFormat="1" applyFont="1" applyBorder="1" applyAlignment="1">
      <alignment horizontal="center" vertical="center" wrapText="1"/>
    </xf>
    <xf numFmtId="49" fontId="0" fillId="6" borderId="28" xfId="0" applyNumberFormat="1" applyFill="1" applyBorder="1" applyAlignment="1">
      <alignment horizontal="center" vertical="center" wrapText="1"/>
    </xf>
    <xf numFmtId="49" fontId="0" fillId="0" borderId="28" xfId="0" applyNumberFormat="1" applyBorder="1" applyAlignment="1">
      <alignment horizontal="left" vertical="center" wrapText="1"/>
    </xf>
    <xf numFmtId="49" fontId="0" fillId="0" borderId="29" xfId="0" applyNumberFormat="1" applyBorder="1" applyAlignment="1">
      <alignment horizontal="left" vertical="center" wrapText="1"/>
    </xf>
    <xf numFmtId="49" fontId="34" fillId="0" borderId="30" xfId="0" applyNumberFormat="1" applyFont="1" applyBorder="1" applyAlignment="1">
      <alignment horizontal="center" vertical="center" wrapText="1"/>
    </xf>
    <xf numFmtId="49" fontId="0" fillId="6" borderId="31" xfId="0" applyNumberFormat="1" applyFill="1" applyBorder="1" applyAlignment="1">
      <alignment horizontal="center" vertical="center" wrapText="1"/>
    </xf>
    <xf numFmtId="49" fontId="0" fillId="0" borderId="31" xfId="0" applyNumberFormat="1" applyBorder="1" applyAlignment="1">
      <alignment horizontal="left" vertical="center" wrapText="1"/>
    </xf>
    <xf numFmtId="49" fontId="0" fillId="0" borderId="32" xfId="0" applyNumberFormat="1" applyBorder="1" applyAlignment="1">
      <alignment horizontal="left" vertical="center" wrapText="1"/>
    </xf>
    <xf numFmtId="49" fontId="34" fillId="0" borderId="33" xfId="0" applyNumberFormat="1" applyFont="1" applyBorder="1" applyAlignment="1">
      <alignment horizontal="center" vertical="center" wrapText="1"/>
    </xf>
    <xf numFmtId="49" fontId="0" fillId="5" borderId="34" xfId="0" applyNumberFormat="1" applyFill="1" applyBorder="1" applyAlignment="1">
      <alignment horizontal="center" vertical="center" wrapText="1"/>
    </xf>
    <xf numFmtId="49" fontId="0" fillId="0" borderId="34" xfId="0" applyNumberFormat="1" applyBorder="1" applyAlignment="1">
      <alignment horizontal="left" vertical="center" wrapText="1"/>
    </xf>
    <xf numFmtId="49" fontId="0" fillId="0" borderId="35" xfId="0" applyNumberFormat="1" applyBorder="1" applyAlignment="1">
      <alignment horizontal="left" vertical="center" wrapText="1"/>
    </xf>
    <xf numFmtId="49" fontId="0" fillId="0" borderId="37" xfId="0" applyNumberFormat="1" applyBorder="1" applyAlignment="1">
      <alignment horizontal="center" vertical="center" wrapText="1"/>
    </xf>
    <xf numFmtId="49" fontId="0" fillId="0" borderId="37" xfId="0" applyNumberFormat="1" applyBorder="1" applyAlignment="1">
      <alignment horizontal="left" vertical="center" wrapText="1"/>
    </xf>
    <xf numFmtId="49" fontId="0" fillId="0" borderId="38" xfId="0" applyNumberFormat="1" applyBorder="1" applyAlignment="1">
      <alignment horizontal="left" vertical="center" wrapText="1"/>
    </xf>
    <xf numFmtId="49" fontId="0" fillId="5" borderId="25" xfId="0" applyNumberFormat="1" applyFill="1" applyBorder="1" applyAlignment="1">
      <alignment horizontal="center" vertical="center" wrapText="1"/>
    </xf>
    <xf numFmtId="49" fontId="0" fillId="6" borderId="37" xfId="0" applyNumberFormat="1" applyFill="1" applyBorder="1" applyAlignment="1">
      <alignment horizontal="center" vertical="center" wrapText="1"/>
    </xf>
    <xf numFmtId="49" fontId="0" fillId="6" borderId="25" xfId="0" applyNumberFormat="1" applyFill="1" applyBorder="1" applyAlignment="1">
      <alignment horizontal="center" vertical="center" wrapText="1"/>
    </xf>
    <xf numFmtId="49" fontId="0" fillId="0" borderId="39" xfId="0" applyNumberFormat="1" applyBorder="1" applyAlignment="1">
      <alignment horizontal="center" vertical="center" wrapText="1"/>
    </xf>
    <xf numFmtId="14" fontId="34" fillId="0" borderId="11" xfId="0" applyNumberFormat="1" applyFont="1" applyBorder="1" applyAlignment="1">
      <alignment horizontal="center" vertical="center" wrapText="1"/>
    </xf>
    <xf numFmtId="14" fontId="34" fillId="0" borderId="40" xfId="0" applyNumberFormat="1" applyFont="1" applyBorder="1" applyAlignment="1">
      <alignment horizontal="center" vertical="center" wrapText="1"/>
    </xf>
    <xf numFmtId="49" fontId="0" fillId="0" borderId="41" xfId="0" applyNumberFormat="1" applyBorder="1" applyAlignment="1">
      <alignment horizontal="left" vertical="center" wrapText="1"/>
    </xf>
    <xf numFmtId="49" fontId="0" fillId="0" borderId="42" xfId="0" applyNumberFormat="1" applyBorder="1" applyAlignment="1">
      <alignment horizontal="left" vertical="center" wrapText="1"/>
    </xf>
    <xf numFmtId="14" fontId="34" fillId="0" borderId="24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horizontal="center" vertical="center" wrapText="1"/>
    </xf>
    <xf numFmtId="49" fontId="34" fillId="0" borderId="11" xfId="0" applyNumberFormat="1" applyFont="1" applyBorder="1" applyAlignment="1">
      <alignment horizontal="center" vertical="center" wrapText="1"/>
    </xf>
    <xf numFmtId="14" fontId="34" fillId="0" borderId="9" xfId="0" applyNumberFormat="1" applyFon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 wrapText="1"/>
    </xf>
    <xf numFmtId="49" fontId="0" fillId="0" borderId="44" xfId="0" applyNumberFormat="1" applyBorder="1" applyAlignment="1">
      <alignment vertical="center" wrapText="1"/>
    </xf>
    <xf numFmtId="49" fontId="0" fillId="0" borderId="21" xfId="0" applyNumberFormat="1" applyBorder="1" applyAlignment="1">
      <alignment vertical="center" wrapText="1"/>
    </xf>
    <xf numFmtId="49" fontId="0" fillId="0" borderId="45" xfId="0" applyNumberFormat="1" applyBorder="1" applyAlignment="1">
      <alignment vertical="center" wrapText="1"/>
    </xf>
    <xf numFmtId="49" fontId="0" fillId="6" borderId="41" xfId="0" applyNumberFormat="1" applyFill="1" applyBorder="1" applyAlignment="1">
      <alignment horizontal="center" vertical="center" wrapText="1"/>
    </xf>
    <xf numFmtId="14" fontId="34" fillId="0" borderId="18" xfId="0" applyNumberFormat="1" applyFont="1" applyBorder="1" applyAlignment="1">
      <alignment horizontal="center" vertical="center" wrapText="1"/>
    </xf>
    <xf numFmtId="49" fontId="0" fillId="6" borderId="18" xfId="0" applyNumberFormat="1" applyFill="1" applyBorder="1" applyAlignment="1">
      <alignment horizontal="center" vertical="center" wrapText="1"/>
    </xf>
    <xf numFmtId="14" fontId="34" fillId="0" borderId="25" xfId="0" applyNumberFormat="1" applyFont="1" applyBorder="1" applyAlignment="1">
      <alignment horizontal="center" vertical="center" wrapText="1"/>
    </xf>
    <xf numFmtId="14" fontId="34" fillId="0" borderId="19" xfId="0" applyNumberFormat="1" applyFont="1" applyBorder="1" applyAlignment="1">
      <alignment horizontal="center" vertical="center" wrapText="1"/>
    </xf>
    <xf numFmtId="49" fontId="0" fillId="6" borderId="19" xfId="0" applyNumberFormat="1" applyFill="1" applyBorder="1" applyAlignment="1">
      <alignment horizontal="center" vertical="center" wrapText="1"/>
    </xf>
    <xf numFmtId="0" fontId="17" fillId="3" borderId="0" xfId="2" applyNumberFormat="1" applyFont="1" applyFill="1" applyBorder="1" applyAlignment="1">
      <alignment horizontal="left" vertical="center" indent="1"/>
    </xf>
    <xf numFmtId="0" fontId="17" fillId="3" borderId="11" xfId="2" applyNumberFormat="1" applyFont="1" applyFill="1" applyBorder="1" applyAlignment="1">
      <alignment horizontal="left" vertical="center" indent="1"/>
    </xf>
    <xf numFmtId="49" fontId="0" fillId="0" borderId="60" xfId="0" applyNumberFormat="1" applyBorder="1" applyAlignment="1">
      <alignment horizontal="center" vertical="center" wrapText="1"/>
    </xf>
    <xf numFmtId="14" fontId="34" fillId="0" borderId="61" xfId="0" applyNumberFormat="1" applyFont="1" applyBorder="1" applyAlignment="1">
      <alignment horizontal="center" vertical="center" wrapText="1"/>
    </xf>
    <xf numFmtId="49" fontId="0" fillId="6" borderId="61" xfId="0" applyNumberFormat="1" applyFill="1" applyBorder="1" applyAlignment="1">
      <alignment horizontal="center" vertical="center" wrapText="1"/>
    </xf>
    <xf numFmtId="49" fontId="0" fillId="0" borderId="61" xfId="0" applyNumberFormat="1" applyBorder="1" applyAlignment="1">
      <alignment horizontal="left" vertical="center" wrapText="1"/>
    </xf>
    <xf numFmtId="49" fontId="0" fillId="0" borderId="62" xfId="0" applyNumberFormat="1" applyBorder="1" applyAlignment="1">
      <alignment horizontal="left" vertical="center" wrapText="1"/>
    </xf>
    <xf numFmtId="0" fontId="2" fillId="3" borderId="9" xfId="2" applyNumberFormat="1" applyFont="1" applyFill="1" applyBorder="1" applyAlignment="1">
      <alignment horizontal="left" vertical="center" indent="1"/>
    </xf>
    <xf numFmtId="49" fontId="17" fillId="3" borderId="9" xfId="2" applyFont="1" applyFill="1" applyBorder="1" applyAlignment="1">
      <alignment horizontal="left" vertical="center" wrapText="1" indent="1"/>
    </xf>
    <xf numFmtId="0" fontId="17" fillId="3" borderId="9" xfId="1" applyNumberFormat="1" applyFont="1" applyFill="1" applyBorder="1" applyAlignment="1">
      <alignment horizontal="left" vertical="center" indent="1"/>
    </xf>
    <xf numFmtId="0" fontId="17" fillId="3" borderId="6" xfId="2" applyNumberFormat="1" applyFont="1" applyFill="1" applyBorder="1" applyAlignment="1">
      <alignment horizontal="center" vertical="center"/>
    </xf>
    <xf numFmtId="49" fontId="36" fillId="0" borderId="0" xfId="2" applyFont="1" applyBorder="1" applyAlignment="1">
      <alignment horizontal="center" vertical="center"/>
    </xf>
    <xf numFmtId="49" fontId="17" fillId="0" borderId="0" xfId="2" applyFont="1" applyFill="1" applyBorder="1" applyAlignment="1">
      <alignment horizontal="center" vertical="center" wrapText="1"/>
    </xf>
    <xf numFmtId="49" fontId="5" fillId="0" borderId="0" xfId="1" applyFont="1" applyFill="1" applyBorder="1" applyAlignment="1">
      <alignment horizontal="center"/>
    </xf>
    <xf numFmtId="49" fontId="5" fillId="0" borderId="2" xfId="1" applyFont="1" applyFill="1" applyBorder="1" applyAlignment="1">
      <alignment horizontal="center"/>
    </xf>
    <xf numFmtId="49" fontId="17" fillId="0" borderId="0" xfId="2" applyFont="1" applyBorder="1" applyAlignment="1">
      <alignment horizontal="center" vertical="center"/>
    </xf>
    <xf numFmtId="0" fontId="17" fillId="3" borderId="2" xfId="2" applyNumberFormat="1" applyFont="1" applyFill="1" applyBorder="1" applyAlignment="1">
      <alignment horizontal="left" vertical="center" indent="1"/>
    </xf>
    <xf numFmtId="0" fontId="2" fillId="3" borderId="2" xfId="2" applyNumberFormat="1" applyFont="1" applyFill="1" applyBorder="1" applyAlignment="1">
      <alignment horizontal="left" vertical="center" indent="1"/>
    </xf>
    <xf numFmtId="0" fontId="17" fillId="3" borderId="0" xfId="2" applyNumberFormat="1" applyFont="1" applyFill="1" applyBorder="1" applyAlignment="1">
      <alignment horizontal="left" vertical="center" indent="4"/>
    </xf>
    <xf numFmtId="0" fontId="17" fillId="3" borderId="8" xfId="2" applyNumberFormat="1" applyFont="1" applyFill="1" applyBorder="1" applyAlignment="1">
      <alignment horizontal="left" vertical="center" indent="4"/>
    </xf>
    <xf numFmtId="0" fontId="38" fillId="0" borderId="0" xfId="2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17" fillId="3" borderId="0" xfId="2" applyFont="1" applyFill="1" applyBorder="1" applyAlignment="1">
      <alignment horizontal="left" vertical="center" wrapText="1" indent="1"/>
    </xf>
    <xf numFmtId="49" fontId="2" fillId="3" borderId="0" xfId="1" applyFont="1" applyFill="1" applyBorder="1" applyAlignment="1">
      <alignment horizontal="left" vertical="center" wrapText="1" indent="1"/>
    </xf>
    <xf numFmtId="3" fontId="17" fillId="0" borderId="3" xfId="2" applyNumberFormat="1" applyFont="1" applyFill="1" applyBorder="1" applyAlignment="1">
      <alignment vertical="center"/>
    </xf>
    <xf numFmtId="3" fontId="24" fillId="0" borderId="3" xfId="2" applyNumberFormat="1" applyFont="1" applyFill="1" applyBorder="1" applyAlignment="1">
      <alignment horizontal="center" vertical="center"/>
    </xf>
    <xf numFmtId="3" fontId="17" fillId="0" borderId="3" xfId="2" applyNumberFormat="1" applyFont="1" applyFill="1" applyBorder="1" applyAlignment="1">
      <alignment horizontal="center" vertical="center"/>
    </xf>
    <xf numFmtId="3" fontId="17" fillId="0" borderId="11" xfId="2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left" vertical="center" indent="1"/>
    </xf>
    <xf numFmtId="0" fontId="17" fillId="0" borderId="0" xfId="1" quotePrefix="1" applyNumberFormat="1" applyFont="1" applyFill="1" applyBorder="1" applyAlignment="1">
      <alignment horizontal="left" vertical="center" indent="1"/>
    </xf>
    <xf numFmtId="0" fontId="23" fillId="0" borderId="0" xfId="2" quotePrefix="1" applyNumberFormat="1" applyFont="1" applyBorder="1" applyAlignment="1">
      <alignment horizontal="left" vertical="center" indent="1"/>
    </xf>
    <xf numFmtId="49" fontId="39" fillId="0" borderId="0" xfId="2" applyFont="1" applyFill="1" applyBorder="1" applyAlignment="1">
      <alignment horizontal="center" vertical="center" wrapText="1"/>
    </xf>
    <xf numFmtId="3" fontId="17" fillId="0" borderId="13" xfId="2" applyNumberFormat="1" applyFont="1" applyFill="1" applyBorder="1" applyAlignment="1">
      <alignment vertical="center"/>
    </xf>
    <xf numFmtId="3" fontId="17" fillId="0" borderId="2" xfId="2" applyNumberFormat="1" applyFont="1" applyFill="1" applyBorder="1" applyAlignment="1">
      <alignment vertical="center"/>
    </xf>
    <xf numFmtId="3" fontId="17" fillId="0" borderId="13" xfId="2" applyNumberFormat="1" applyFont="1" applyFill="1" applyBorder="1" applyAlignment="1">
      <alignment vertical="center" wrapText="1"/>
    </xf>
    <xf numFmtId="3" fontId="17" fillId="0" borderId="2" xfId="2" applyNumberFormat="1" applyFont="1" applyFill="1" applyBorder="1" applyAlignment="1">
      <alignment vertical="center" wrapText="1"/>
    </xf>
    <xf numFmtId="0" fontId="42" fillId="3" borderId="9" xfId="2" applyNumberFormat="1" applyFont="1" applyFill="1" applyBorder="1" applyAlignment="1">
      <alignment horizontal="left" vertical="center" indent="1"/>
    </xf>
    <xf numFmtId="0" fontId="42" fillId="3" borderId="6" xfId="2" applyNumberFormat="1" applyFont="1" applyFill="1" applyBorder="1" applyAlignment="1">
      <alignment horizontal="left" vertical="center" indent="1"/>
    </xf>
    <xf numFmtId="49" fontId="42" fillId="3" borderId="7" xfId="2" applyFont="1" applyFill="1" applyBorder="1" applyAlignment="1">
      <alignment horizontal="left" vertical="center" wrapText="1" indent="4"/>
    </xf>
    <xf numFmtId="49" fontId="42" fillId="3" borderId="6" xfId="2" applyFont="1" applyFill="1" applyBorder="1" applyAlignment="1">
      <alignment horizontal="left" vertical="center" wrapText="1" indent="4"/>
    </xf>
    <xf numFmtId="49" fontId="0" fillId="0" borderId="44" xfId="0" applyNumberFormat="1" applyBorder="1" applyAlignment="1">
      <alignment horizontal="center" vertical="center" wrapText="1"/>
    </xf>
    <xf numFmtId="49" fontId="0" fillId="0" borderId="39" xfId="0" applyNumberFormat="1" applyBorder="1" applyAlignment="1">
      <alignment horizontal="center" vertical="center" wrapText="1"/>
    </xf>
    <xf numFmtId="14" fontId="34" fillId="0" borderId="53" xfId="0" applyNumberFormat="1" applyFont="1" applyBorder="1" applyAlignment="1">
      <alignment horizontal="center" vertical="center" wrapText="1"/>
    </xf>
    <xf numFmtId="14" fontId="34" fillId="0" borderId="41" xfId="0" applyNumberFormat="1" applyFont="1" applyBorder="1" applyAlignment="1">
      <alignment horizontal="center" vertical="center" wrapText="1"/>
    </xf>
    <xf numFmtId="49" fontId="32" fillId="7" borderId="46" xfId="0" applyNumberFormat="1" applyFont="1" applyFill="1" applyBorder="1" applyAlignment="1">
      <alignment horizontal="center" vertical="center" wrapText="1"/>
    </xf>
    <xf numFmtId="49" fontId="32" fillId="7" borderId="47" xfId="0" applyNumberFormat="1" applyFont="1" applyFill="1" applyBorder="1" applyAlignment="1">
      <alignment horizontal="center" vertical="center" wrapText="1"/>
    </xf>
    <xf numFmtId="49" fontId="32" fillId="7" borderId="48" xfId="0" applyNumberFormat="1" applyFont="1" applyFill="1" applyBorder="1" applyAlignment="1">
      <alignment horizontal="center" vertical="center" wrapText="1"/>
    </xf>
    <xf numFmtId="49" fontId="0" fillId="0" borderId="49" xfId="0" applyNumberFormat="1" applyBorder="1" applyAlignment="1">
      <alignment horizontal="center" vertical="center" wrapText="1"/>
    </xf>
    <xf numFmtId="49" fontId="0" fillId="0" borderId="50" xfId="0" applyNumberFormat="1" applyBorder="1" applyAlignment="1">
      <alignment horizontal="center" vertical="center" wrapText="1"/>
    </xf>
    <xf numFmtId="49" fontId="0" fillId="0" borderId="51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49" fontId="35" fillId="0" borderId="46" xfId="3" applyNumberFormat="1" applyBorder="1" applyAlignment="1">
      <alignment horizontal="center" vertical="center" wrapText="1"/>
    </xf>
    <xf numFmtId="49" fontId="35" fillId="0" borderId="47" xfId="3" applyNumberFormat="1" applyBorder="1" applyAlignment="1">
      <alignment horizontal="center" vertical="center" wrapText="1"/>
    </xf>
    <xf numFmtId="49" fontId="35" fillId="0" borderId="48" xfId="3" applyNumberFormat="1" applyBorder="1" applyAlignment="1">
      <alignment horizontal="center" vertical="center" wrapText="1"/>
    </xf>
    <xf numFmtId="14" fontId="34" fillId="0" borderId="22" xfId="0" applyNumberFormat="1" applyFont="1" applyBorder="1" applyAlignment="1">
      <alignment horizontal="center" vertical="center" wrapText="1"/>
    </xf>
    <xf numFmtId="3" fontId="17" fillId="0" borderId="13" xfId="2" applyNumberFormat="1" applyFont="1" applyFill="1" applyBorder="1" applyAlignment="1">
      <alignment horizontal="center" vertical="center"/>
    </xf>
    <xf numFmtId="3" fontId="17" fillId="0" borderId="9" xfId="2" applyNumberFormat="1" applyFont="1" applyFill="1" applyBorder="1" applyAlignment="1">
      <alignment horizontal="center" vertical="center"/>
    </xf>
    <xf numFmtId="165" fontId="37" fillId="0" borderId="1" xfId="2" applyNumberFormat="1" applyFont="1" applyFill="1" applyBorder="1" applyAlignment="1">
      <alignment horizontal="center" vertical="center" wrapText="1"/>
    </xf>
    <xf numFmtId="165" fontId="37" fillId="0" borderId="7" xfId="2" applyNumberFormat="1" applyFont="1" applyFill="1" applyBorder="1" applyAlignment="1">
      <alignment horizontal="center" vertical="center" wrapText="1"/>
    </xf>
    <xf numFmtId="1" fontId="2" fillId="0" borderId="13" xfId="2" applyNumberFormat="1" applyFont="1" applyFill="1" applyBorder="1" applyAlignment="1">
      <alignment horizontal="center" vertical="center" wrapText="1"/>
    </xf>
    <xf numFmtId="1" fontId="2" fillId="0" borderId="9" xfId="2" applyNumberFormat="1" applyFont="1" applyFill="1" applyBorder="1" applyAlignment="1">
      <alignment horizontal="center" vertical="center" wrapText="1"/>
    </xf>
    <xf numFmtId="168" fontId="17" fillId="0" borderId="13" xfId="0" quotePrefix="1" applyNumberFormat="1" applyFont="1" applyFill="1" applyBorder="1" applyAlignment="1" applyProtection="1">
      <alignment horizontal="center" vertical="center"/>
      <protection locked="0"/>
    </xf>
    <xf numFmtId="168" fontId="17" fillId="0" borderId="9" xfId="0" quotePrefix="1" applyNumberFormat="1" applyFont="1" applyFill="1" applyBorder="1" applyAlignment="1" applyProtection="1">
      <alignment horizontal="center" vertical="center"/>
      <protection locked="0"/>
    </xf>
    <xf numFmtId="49" fontId="17" fillId="0" borderId="13" xfId="2" quotePrefix="1" applyFont="1" applyFill="1" applyBorder="1" applyAlignment="1">
      <alignment horizontal="center" vertical="center" wrapText="1"/>
    </xf>
    <xf numFmtId="49" fontId="17" fillId="0" borderId="9" xfId="2" quotePrefix="1" applyFont="1" applyFill="1" applyBorder="1" applyAlignment="1">
      <alignment horizontal="center" vertical="center" wrapText="1"/>
    </xf>
    <xf numFmtId="3" fontId="17" fillId="0" borderId="13" xfId="2" quotePrefix="1" applyNumberFormat="1" applyFont="1" applyFill="1" applyBorder="1" applyAlignment="1">
      <alignment horizontal="center" vertical="center" wrapText="1"/>
    </xf>
    <xf numFmtId="3" fontId="17" fillId="0" borderId="9" xfId="2" quotePrefix="1" applyNumberFormat="1" applyFont="1" applyFill="1" applyBorder="1" applyAlignment="1">
      <alignment horizontal="center" vertical="center" wrapText="1"/>
    </xf>
    <xf numFmtId="3" fontId="17" fillId="0" borderId="13" xfId="2" applyNumberFormat="1" applyFont="1" applyFill="1" applyBorder="1" applyAlignment="1">
      <alignment horizontal="center" vertical="center" wrapText="1"/>
    </xf>
    <xf numFmtId="3" fontId="17" fillId="0" borderId="9" xfId="2" applyNumberFormat="1" applyFont="1" applyFill="1" applyBorder="1" applyAlignment="1">
      <alignment horizontal="center" vertical="center" wrapText="1"/>
    </xf>
    <xf numFmtId="0" fontId="19" fillId="3" borderId="58" xfId="2" applyNumberFormat="1" applyFont="1" applyFill="1" applyBorder="1" applyAlignment="1">
      <alignment horizontal="center" vertical="center" wrapText="1"/>
    </xf>
    <xf numFmtId="0" fontId="40" fillId="3" borderId="57" xfId="2" applyNumberFormat="1" applyFont="1" applyFill="1" applyBorder="1" applyAlignment="1">
      <alignment horizontal="center" vertical="center" wrapText="1"/>
    </xf>
    <xf numFmtId="0" fontId="14" fillId="3" borderId="52" xfId="2" applyNumberFormat="1" applyFont="1" applyFill="1" applyBorder="1" applyAlignment="1">
      <alignment horizontal="center" vertical="center"/>
    </xf>
    <xf numFmtId="0" fontId="14" fillId="3" borderId="5" xfId="2" applyNumberFormat="1" applyFont="1" applyFill="1" applyBorder="1" applyAlignment="1">
      <alignment horizontal="center" vertical="center"/>
    </xf>
    <xf numFmtId="49" fontId="17" fillId="0" borderId="13" xfId="2" applyFont="1" applyFill="1" applyBorder="1" applyAlignment="1">
      <alignment horizontal="center" vertical="center" wrapText="1"/>
    </xf>
    <xf numFmtId="49" fontId="17" fillId="0" borderId="9" xfId="2" applyFont="1" applyFill="1" applyBorder="1" applyAlignment="1">
      <alignment horizontal="center" vertical="center" wrapText="1"/>
    </xf>
    <xf numFmtId="49" fontId="37" fillId="0" borderId="9" xfId="2" applyFont="1" applyFill="1" applyBorder="1" applyAlignment="1">
      <alignment horizontal="center" vertical="center" wrapText="1"/>
    </xf>
    <xf numFmtId="49" fontId="17" fillId="0" borderId="2" xfId="2" applyFont="1" applyFill="1" applyBorder="1" applyAlignment="1">
      <alignment horizontal="center" vertical="center" wrapText="1"/>
    </xf>
    <xf numFmtId="167" fontId="2" fillId="0" borderId="13" xfId="1" applyNumberFormat="1" applyFont="1" applyFill="1" applyBorder="1" applyAlignment="1">
      <alignment horizontal="center" vertical="center" wrapText="1"/>
    </xf>
    <xf numFmtId="167" fontId="2" fillId="0" borderId="9" xfId="1" applyNumberFormat="1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 applyProtection="1">
      <alignment horizontal="center" vertical="center"/>
      <protection locked="0"/>
    </xf>
    <xf numFmtId="49" fontId="17" fillId="0" borderId="6" xfId="0" applyNumberFormat="1" applyFont="1" applyFill="1" applyBorder="1" applyAlignment="1" applyProtection="1">
      <alignment horizontal="center" vertical="center"/>
      <protection locked="0"/>
    </xf>
    <xf numFmtId="49" fontId="37" fillId="0" borderId="1" xfId="0" applyNumberFormat="1" applyFont="1" applyFill="1" applyBorder="1" applyAlignment="1" applyProtection="1">
      <alignment horizontal="center" vertical="center"/>
      <protection locked="0"/>
    </xf>
    <xf numFmtId="49" fontId="17" fillId="0" borderId="7" xfId="0" applyNumberFormat="1" applyFont="1" applyFill="1" applyBorder="1" applyAlignment="1" applyProtection="1">
      <alignment horizontal="center" vertical="center"/>
      <protection locked="0"/>
    </xf>
    <xf numFmtId="167" fontId="37" fillId="0" borderId="1" xfId="0" applyNumberFormat="1" applyFont="1" applyFill="1" applyBorder="1" applyAlignment="1" applyProtection="1">
      <alignment horizontal="center" vertical="center"/>
      <protection locked="0"/>
    </xf>
    <xf numFmtId="167" fontId="37" fillId="0" borderId="7" xfId="0" applyNumberFormat="1" applyFont="1" applyFill="1" applyBorder="1" applyAlignment="1" applyProtection="1">
      <alignment horizontal="center" vertical="center"/>
      <protection locked="0"/>
    </xf>
    <xf numFmtId="49" fontId="17" fillId="0" borderId="13" xfId="2" applyFont="1" applyFill="1" applyBorder="1" applyAlignment="1">
      <alignment horizontal="center" vertical="center"/>
    </xf>
    <xf numFmtId="49" fontId="17" fillId="0" borderId="2" xfId="2" applyFont="1" applyFill="1" applyBorder="1" applyAlignment="1">
      <alignment horizontal="center" vertical="center"/>
    </xf>
    <xf numFmtId="49" fontId="17" fillId="0" borderId="14" xfId="2" applyFont="1" applyFill="1" applyBorder="1" applyAlignment="1">
      <alignment horizontal="center" vertical="center"/>
    </xf>
    <xf numFmtId="3" fontId="2" fillId="0" borderId="13" xfId="2" applyNumberFormat="1" applyFont="1" applyFill="1" applyBorder="1" applyAlignment="1">
      <alignment horizontal="center" vertical="center" wrapText="1"/>
    </xf>
    <xf numFmtId="3" fontId="2" fillId="0" borderId="9" xfId="2" applyNumberFormat="1" applyFont="1" applyFill="1" applyBorder="1" applyAlignment="1">
      <alignment horizontal="center" vertical="center" wrapText="1"/>
    </xf>
    <xf numFmtId="3" fontId="17" fillId="0" borderId="0" xfId="2" quotePrefix="1" applyNumberFormat="1" applyFont="1" applyFill="1" applyBorder="1" applyAlignment="1">
      <alignment horizontal="center" vertical="center"/>
    </xf>
    <xf numFmtId="3" fontId="17" fillId="0" borderId="7" xfId="2" quotePrefix="1" applyNumberFormat="1" applyFont="1" applyFill="1" applyBorder="1" applyAlignment="1">
      <alignment horizontal="center" vertical="center"/>
    </xf>
    <xf numFmtId="3" fontId="17" fillId="0" borderId="8" xfId="2" quotePrefix="1" applyNumberFormat="1" applyFont="1" applyFill="1" applyBorder="1" applyAlignment="1">
      <alignment horizontal="center" vertical="center"/>
    </xf>
    <xf numFmtId="3" fontId="17" fillId="0" borderId="6" xfId="2" quotePrefix="1" applyNumberFormat="1" applyFont="1" applyFill="1" applyBorder="1" applyAlignment="1">
      <alignment horizontal="center" vertical="center"/>
    </xf>
    <xf numFmtId="3" fontId="17" fillId="0" borderId="0" xfId="2" applyNumberFormat="1" applyFont="1" applyFill="1" applyBorder="1" applyAlignment="1">
      <alignment horizontal="center" vertical="center"/>
    </xf>
    <xf numFmtId="3" fontId="17" fillId="0" borderId="7" xfId="2" applyNumberFormat="1" applyFont="1" applyFill="1" applyBorder="1" applyAlignment="1">
      <alignment horizontal="center" vertical="center"/>
    </xf>
    <xf numFmtId="3" fontId="17" fillId="0" borderId="1" xfId="2" quotePrefix="1" applyNumberFormat="1" applyFont="1" applyFill="1" applyBorder="1" applyAlignment="1">
      <alignment horizontal="center" vertical="center"/>
    </xf>
    <xf numFmtId="3" fontId="17" fillId="0" borderId="15" xfId="2" quotePrefix="1" applyNumberFormat="1" applyFont="1" applyFill="1" applyBorder="1" applyAlignment="1">
      <alignment horizontal="center" vertical="center"/>
    </xf>
    <xf numFmtId="49" fontId="37" fillId="0" borderId="13" xfId="2" applyFont="1" applyFill="1" applyBorder="1" applyAlignment="1">
      <alignment horizontal="center" vertical="center" wrapText="1"/>
    </xf>
    <xf numFmtId="168" fontId="17" fillId="0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2" xfId="2" applyNumberFormat="1" applyFont="1" applyFill="1" applyBorder="1" applyAlignment="1">
      <alignment horizontal="center" vertical="center" wrapText="1"/>
    </xf>
    <xf numFmtId="49" fontId="2" fillId="0" borderId="2" xfId="2" applyFont="1" applyFill="1" applyBorder="1" applyAlignment="1">
      <alignment horizontal="center" vertical="center" wrapText="1"/>
    </xf>
    <xf numFmtId="0" fontId="9" fillId="0" borderId="13" xfId="2" applyNumberFormat="1" applyFont="1" applyFill="1" applyBorder="1" applyAlignment="1">
      <alignment horizontal="center" vertical="center" wrapText="1"/>
    </xf>
    <xf numFmtId="0" fontId="9" fillId="0" borderId="9" xfId="2" applyNumberFormat="1" applyFont="1" applyFill="1" applyBorder="1" applyAlignment="1">
      <alignment horizontal="center" vertical="center" wrapText="1"/>
    </xf>
    <xf numFmtId="0" fontId="2" fillId="0" borderId="13" xfId="2" applyNumberFormat="1" applyFont="1" applyFill="1" applyBorder="1" applyAlignment="1">
      <alignment horizontal="center" vertical="center" wrapText="1"/>
    </xf>
    <xf numFmtId="0" fontId="2" fillId="0" borderId="9" xfId="2" applyNumberFormat="1" applyFont="1" applyFill="1" applyBorder="1" applyAlignment="1">
      <alignment horizontal="center" vertical="center" wrapText="1"/>
    </xf>
    <xf numFmtId="165" fontId="9" fillId="0" borderId="13" xfId="2" applyNumberFormat="1" applyFont="1" applyFill="1" applyBorder="1" applyAlignment="1">
      <alignment horizontal="center" vertical="center" wrapText="1"/>
    </xf>
    <xf numFmtId="165" fontId="9" fillId="0" borderId="9" xfId="2" applyNumberFormat="1" applyFont="1" applyFill="1" applyBorder="1" applyAlignment="1">
      <alignment horizontal="center" vertical="center" wrapText="1"/>
    </xf>
    <xf numFmtId="0" fontId="2" fillId="0" borderId="15" xfId="2" quotePrefix="1" applyNumberFormat="1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center" vertical="center"/>
    </xf>
    <xf numFmtId="165" fontId="2" fillId="0" borderId="1" xfId="2" applyNumberFormat="1" applyFont="1" applyFill="1" applyBorder="1" applyAlignment="1">
      <alignment horizontal="center" vertical="center"/>
    </xf>
    <xf numFmtId="165" fontId="2" fillId="0" borderId="7" xfId="2" applyNumberFormat="1" applyFont="1" applyFill="1" applyBorder="1" applyAlignment="1">
      <alignment horizontal="center" vertical="center"/>
    </xf>
    <xf numFmtId="49" fontId="2" fillId="0" borderId="15" xfId="2" applyFont="1" applyFill="1" applyBorder="1" applyAlignment="1">
      <alignment horizontal="center" vertical="center" wrapText="1"/>
    </xf>
    <xf numFmtId="49" fontId="2" fillId="0" borderId="6" xfId="2" applyFont="1" applyFill="1" applyBorder="1" applyAlignment="1">
      <alignment horizontal="center" vertical="center" wrapText="1"/>
    </xf>
    <xf numFmtId="49" fontId="2" fillId="0" borderId="1" xfId="2" applyFont="1" applyFill="1" applyBorder="1" applyAlignment="1">
      <alignment horizontal="center" vertical="center" wrapText="1"/>
    </xf>
    <xf numFmtId="49" fontId="2" fillId="0" borderId="7" xfId="2" applyFont="1" applyFill="1" applyBorder="1" applyAlignment="1">
      <alignment horizontal="center" vertical="center" wrapText="1"/>
    </xf>
    <xf numFmtId="49" fontId="37" fillId="0" borderId="13" xfId="2" applyFont="1" applyFill="1" applyBorder="1" applyAlignment="1">
      <alignment horizontal="center" vertical="center"/>
    </xf>
    <xf numFmtId="3" fontId="17" fillId="0" borderId="43" xfId="2" applyNumberFormat="1" applyFont="1" applyFill="1" applyBorder="1" applyAlignment="1">
      <alignment horizontal="center" vertical="center"/>
    </xf>
    <xf numFmtId="3" fontId="17" fillId="0" borderId="2" xfId="2" applyNumberFormat="1" applyFont="1" applyFill="1" applyBorder="1" applyAlignment="1">
      <alignment horizontal="center" vertical="center"/>
    </xf>
    <xf numFmtId="49" fontId="37" fillId="0" borderId="2" xfId="2" applyFont="1" applyFill="1" applyBorder="1" applyAlignment="1">
      <alignment horizontal="center" vertical="center"/>
    </xf>
    <xf numFmtId="3" fontId="2" fillId="0" borderId="43" xfId="2" applyNumberFormat="1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horizontal="right" vertical="center" wrapText="1"/>
    </xf>
    <xf numFmtId="49" fontId="16" fillId="0" borderId="0" xfId="0" applyNumberFormat="1" applyFont="1" applyAlignment="1">
      <alignment horizontal="right" wrapText="1"/>
    </xf>
    <xf numFmtId="49" fontId="17" fillId="0" borderId="1" xfId="0" applyNumberFormat="1" applyFont="1" applyFill="1" applyBorder="1" applyAlignment="1" applyProtection="1">
      <alignment horizontal="center" vertical="center"/>
      <protection locked="0"/>
    </xf>
    <xf numFmtId="0" fontId="19" fillId="3" borderId="57" xfId="2" applyNumberFormat="1" applyFont="1" applyFill="1" applyBorder="1" applyAlignment="1">
      <alignment horizontal="center" vertical="center" wrapText="1"/>
    </xf>
    <xf numFmtId="49" fontId="2" fillId="0" borderId="13" xfId="2" applyFont="1" applyFill="1" applyBorder="1" applyAlignment="1">
      <alignment horizontal="center" vertical="center" wrapText="1"/>
    </xf>
    <xf numFmtId="49" fontId="2" fillId="0" borderId="9" xfId="2" applyFont="1" applyFill="1" applyBorder="1" applyAlignment="1">
      <alignment horizontal="center" vertical="center" wrapText="1"/>
    </xf>
    <xf numFmtId="0" fontId="2" fillId="0" borderId="15" xfId="2" applyNumberFormat="1" applyFont="1" applyFill="1" applyBorder="1" applyAlignment="1">
      <alignment horizontal="center" vertical="center"/>
    </xf>
    <xf numFmtId="168" fontId="37" fillId="0" borderId="9" xfId="0" applyNumberFormat="1" applyFont="1" applyFill="1" applyBorder="1" applyAlignment="1" applyProtection="1">
      <alignment horizontal="center" vertical="center"/>
      <protection locked="0"/>
    </xf>
    <xf numFmtId="3" fontId="9" fillId="0" borderId="13" xfId="2" applyNumberFormat="1" applyFont="1" applyFill="1" applyBorder="1" applyAlignment="1">
      <alignment horizontal="center" vertical="center" wrapText="1"/>
    </xf>
    <xf numFmtId="3" fontId="9" fillId="0" borderId="9" xfId="2" applyNumberFormat="1" applyFont="1" applyFill="1" applyBorder="1" applyAlignment="1">
      <alignment horizontal="center" vertical="center" wrapText="1"/>
    </xf>
    <xf numFmtId="49" fontId="17" fillId="0" borderId="3" xfId="2" applyFont="1" applyFill="1" applyBorder="1" applyAlignment="1">
      <alignment horizontal="center" vertical="center" wrapText="1"/>
    </xf>
    <xf numFmtId="49" fontId="17" fillId="0" borderId="11" xfId="2" applyFont="1" applyFill="1" applyBorder="1" applyAlignment="1">
      <alignment horizontal="center" vertical="center" wrapText="1"/>
    </xf>
    <xf numFmtId="49" fontId="37" fillId="0" borderId="2" xfId="2" applyFont="1" applyFill="1" applyBorder="1" applyAlignment="1">
      <alignment horizontal="center" vertical="center" wrapText="1"/>
    </xf>
    <xf numFmtId="3" fontId="37" fillId="0" borderId="2" xfId="2" quotePrefix="1" applyNumberFormat="1" applyFont="1" applyFill="1" applyBorder="1" applyAlignment="1">
      <alignment horizontal="center" vertical="center" wrapText="1"/>
    </xf>
    <xf numFmtId="3" fontId="37" fillId="0" borderId="9" xfId="2" quotePrefix="1" applyNumberFormat="1" applyFont="1" applyFill="1" applyBorder="1" applyAlignment="1">
      <alignment horizontal="center" vertical="center" wrapText="1"/>
    </xf>
    <xf numFmtId="3" fontId="17" fillId="0" borderId="2" xfId="2" quotePrefix="1" applyNumberFormat="1" applyFont="1" applyFill="1" applyBorder="1" applyAlignment="1">
      <alignment horizontal="center" vertical="center" wrapText="1"/>
    </xf>
    <xf numFmtId="0" fontId="17" fillId="0" borderId="13" xfId="2" applyNumberFormat="1" applyFont="1" applyFill="1" applyBorder="1" applyAlignment="1">
      <alignment horizontal="center" vertical="center" wrapText="1"/>
    </xf>
    <xf numFmtId="0" fontId="17" fillId="0" borderId="2" xfId="2" applyNumberFormat="1" applyFont="1" applyFill="1" applyBorder="1" applyAlignment="1">
      <alignment horizontal="center" vertical="center" wrapText="1"/>
    </xf>
    <xf numFmtId="49" fontId="37" fillId="0" borderId="15" xfId="2" applyFont="1" applyFill="1" applyBorder="1" applyAlignment="1">
      <alignment horizontal="center" vertical="center" wrapText="1"/>
    </xf>
    <xf numFmtId="49" fontId="37" fillId="0" borderId="8" xfId="2" applyFont="1" applyFill="1" applyBorder="1" applyAlignment="1">
      <alignment horizontal="center" vertical="center" wrapText="1"/>
    </xf>
    <xf numFmtId="49" fontId="37" fillId="0" borderId="6" xfId="2" applyFont="1" applyFill="1" applyBorder="1" applyAlignment="1">
      <alignment horizontal="center" vertical="center" wrapText="1"/>
    </xf>
    <xf numFmtId="49" fontId="37" fillId="0" borderId="1" xfId="2" applyFont="1" applyFill="1" applyBorder="1" applyAlignment="1">
      <alignment horizontal="center" vertical="center" wrapText="1"/>
    </xf>
    <xf numFmtId="49" fontId="37" fillId="0" borderId="0" xfId="2" applyFont="1" applyFill="1" applyBorder="1" applyAlignment="1">
      <alignment horizontal="center" vertical="center" wrapText="1"/>
    </xf>
    <xf numFmtId="49" fontId="37" fillId="0" borderId="7" xfId="2" applyFont="1" applyFill="1" applyBorder="1" applyAlignment="1">
      <alignment horizontal="center" vertical="center" wrapText="1"/>
    </xf>
    <xf numFmtId="165" fontId="37" fillId="0" borderId="54" xfId="2" applyNumberFormat="1" applyFont="1" applyFill="1" applyBorder="1" applyAlignment="1">
      <alignment horizontal="center" vertical="center" wrapText="1"/>
    </xf>
    <xf numFmtId="165" fontId="17" fillId="0" borderId="15" xfId="2" quotePrefix="1" applyNumberFormat="1" applyFont="1" applyFill="1" applyBorder="1" applyAlignment="1">
      <alignment horizontal="center" vertical="center" wrapText="1"/>
    </xf>
    <xf numFmtId="165" fontId="37" fillId="0" borderId="6" xfId="2" quotePrefix="1" applyNumberFormat="1" applyFont="1" applyFill="1" applyBorder="1" applyAlignment="1">
      <alignment horizontal="center" vertical="center" wrapText="1"/>
    </xf>
    <xf numFmtId="165" fontId="17" fillId="0" borderId="1" xfId="2" applyNumberFormat="1" applyFont="1" applyFill="1" applyBorder="1" applyAlignment="1">
      <alignment horizontal="center" vertical="center" wrapText="1"/>
    </xf>
    <xf numFmtId="49" fontId="17" fillId="0" borderId="13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37" fillId="0" borderId="13" xfId="0" applyNumberFormat="1" applyFont="1" applyFill="1" applyBorder="1" applyAlignment="1">
      <alignment horizontal="center" vertical="center" wrapText="1"/>
    </xf>
    <xf numFmtId="49" fontId="37" fillId="0" borderId="9" xfId="0" applyNumberFormat="1" applyFont="1" applyFill="1" applyBorder="1" applyAlignment="1">
      <alignment horizontal="center" vertical="center" wrapText="1"/>
    </xf>
    <xf numFmtId="49" fontId="28" fillId="0" borderId="3" xfId="1" applyFont="1" applyFill="1" applyBorder="1" applyAlignment="1">
      <alignment horizontal="center" vertical="center" wrapText="1"/>
    </xf>
    <xf numFmtId="49" fontId="28" fillId="0" borderId="11" xfId="1" applyFont="1" applyFill="1" applyBorder="1" applyAlignment="1">
      <alignment horizontal="center" vertical="center" wrapText="1"/>
    </xf>
    <xf numFmtId="1" fontId="2" fillId="0" borderId="13" xfId="1" quotePrefix="1" applyNumberFormat="1" applyFont="1" applyFill="1" applyBorder="1" applyAlignment="1">
      <alignment horizontal="center" vertical="center" wrapText="1"/>
    </xf>
    <xf numFmtId="1" fontId="2" fillId="0" borderId="14" xfId="1" applyNumberFormat="1" applyFont="1" applyFill="1" applyBorder="1" applyAlignment="1">
      <alignment horizontal="center" vertical="center" wrapText="1"/>
    </xf>
    <xf numFmtId="165" fontId="37" fillId="0" borderId="55" xfId="2" applyNumberFormat="1" applyFont="1" applyFill="1" applyBorder="1" applyAlignment="1">
      <alignment horizontal="center" vertical="center" wrapText="1"/>
    </xf>
    <xf numFmtId="165" fontId="37" fillId="0" borderId="6" xfId="2" applyNumberFormat="1" applyFont="1" applyFill="1" applyBorder="1" applyAlignment="1">
      <alignment horizontal="center" vertical="center" wrapText="1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49" fontId="17" fillId="0" borderId="0" xfId="0" quotePrefix="1" applyNumberFormat="1" applyFont="1" applyFill="1" applyBorder="1" applyAlignment="1">
      <alignment horizontal="center" vertical="center" wrapText="1"/>
    </xf>
    <xf numFmtId="49" fontId="17" fillId="0" borderId="7" xfId="0" quotePrefix="1" applyNumberFormat="1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0" borderId="8" xfId="0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>
      <alignment horizontal="center" vertical="center" wrapText="1"/>
    </xf>
    <xf numFmtId="0" fontId="14" fillId="3" borderId="0" xfId="2" applyNumberFormat="1" applyFont="1" applyFill="1" applyBorder="1" applyAlignment="1">
      <alignment horizontal="center" vertical="center"/>
    </xf>
    <xf numFmtId="0" fontId="17" fillId="0" borderId="54" xfId="2" quotePrefix="1" applyNumberFormat="1" applyFont="1" applyFill="1" applyBorder="1" applyAlignment="1">
      <alignment horizontal="center" vertical="center" wrapText="1"/>
    </xf>
    <xf numFmtId="0" fontId="17" fillId="0" borderId="7" xfId="2" quotePrefix="1" applyNumberFormat="1" applyFont="1" applyFill="1" applyBorder="1" applyAlignment="1">
      <alignment horizontal="center" vertical="center" wrapText="1"/>
    </xf>
    <xf numFmtId="49" fontId="17" fillId="0" borderId="54" xfId="0" applyNumberFormat="1" applyFont="1" applyFill="1" applyBorder="1" applyAlignment="1">
      <alignment horizontal="center" vertical="center" wrapText="1"/>
    </xf>
    <xf numFmtId="49" fontId="17" fillId="0" borderId="7" xfId="0" applyNumberFormat="1" applyFont="1" applyFill="1" applyBorder="1" applyAlignment="1">
      <alignment horizontal="center" vertical="center" wrapText="1"/>
    </xf>
    <xf numFmtId="49" fontId="17" fillId="0" borderId="54" xfId="0" quotePrefix="1" applyNumberFormat="1" applyFont="1" applyFill="1" applyBorder="1" applyAlignment="1">
      <alignment horizontal="center" vertical="center" wrapText="1"/>
    </xf>
    <xf numFmtId="49" fontId="17" fillId="0" borderId="55" xfId="0" applyNumberFormat="1" applyFont="1" applyFill="1" applyBorder="1" applyAlignment="1">
      <alignment horizontal="center" vertical="center" wrapText="1"/>
    </xf>
    <xf numFmtId="0" fontId="14" fillId="3" borderId="36" xfId="2" applyNumberFormat="1" applyFont="1" applyFill="1" applyBorder="1" applyAlignment="1">
      <alignment horizontal="center" vertical="center"/>
    </xf>
    <xf numFmtId="0" fontId="17" fillId="0" borderId="1" xfId="2" quotePrefix="1" applyNumberFormat="1" applyFont="1" applyFill="1" applyBorder="1" applyAlignment="1">
      <alignment horizontal="center" vertical="center" wrapText="1"/>
    </xf>
    <xf numFmtId="0" fontId="17" fillId="0" borderId="0" xfId="2" quotePrefix="1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1" fontId="2" fillId="0" borderId="1" xfId="1" quotePrefix="1" applyNumberFormat="1" applyFont="1" applyFill="1" applyBorder="1" applyAlignment="1">
      <alignment horizontal="center" vertical="center" wrapText="1"/>
    </xf>
    <xf numFmtId="1" fontId="2" fillId="0" borderId="7" xfId="1" applyNumberFormat="1" applyFont="1" applyFill="1" applyBorder="1" applyAlignment="1">
      <alignment horizontal="center" vertical="center" wrapText="1"/>
    </xf>
    <xf numFmtId="49" fontId="37" fillId="0" borderId="43" xfId="2" applyFont="1" applyFill="1" applyBorder="1" applyAlignment="1">
      <alignment horizontal="center" vertical="center" wrapText="1"/>
    </xf>
    <xf numFmtId="1" fontId="2" fillId="0" borderId="43" xfId="2" applyNumberFormat="1" applyFont="1" applyFill="1" applyBorder="1" applyAlignment="1">
      <alignment horizontal="center" vertical="center" wrapText="1"/>
    </xf>
    <xf numFmtId="1" fontId="2" fillId="0" borderId="9" xfId="2" applyNumberFormat="1" applyFont="1" applyFill="1" applyBorder="1" applyAlignment="1">
      <alignment horizontal="center" vertical="center"/>
    </xf>
    <xf numFmtId="49" fontId="17" fillId="0" borderId="43" xfId="2" applyFont="1" applyFill="1" applyBorder="1" applyAlignment="1">
      <alignment horizontal="center" vertical="center" wrapText="1"/>
    </xf>
    <xf numFmtId="49" fontId="17" fillId="0" borderId="18" xfId="2" applyFont="1" applyFill="1" applyBorder="1" applyAlignment="1">
      <alignment horizontal="center" vertical="center" wrapText="1"/>
    </xf>
    <xf numFmtId="49" fontId="37" fillId="0" borderId="18" xfId="2" applyFont="1" applyFill="1" applyBorder="1" applyAlignment="1">
      <alignment horizontal="center" vertical="center" wrapText="1"/>
    </xf>
    <xf numFmtId="167" fontId="17" fillId="0" borderId="1" xfId="0" applyNumberFormat="1" applyFont="1" applyFill="1" applyBorder="1" applyAlignment="1" applyProtection="1">
      <alignment horizontal="center" vertical="center"/>
      <protection locked="0"/>
    </xf>
    <xf numFmtId="167" fontId="17" fillId="0" borderId="7" xfId="0" applyNumberFormat="1" applyFont="1" applyFill="1" applyBorder="1" applyAlignment="1" applyProtection="1">
      <alignment horizontal="center" vertical="center"/>
      <protection locked="0"/>
    </xf>
    <xf numFmtId="168" fontId="17" fillId="0" borderId="43" xfId="0" quotePrefix="1" applyNumberFormat="1" applyFont="1" applyFill="1" applyBorder="1" applyAlignment="1" applyProtection="1">
      <alignment horizontal="center" vertical="center"/>
      <protection locked="0"/>
    </xf>
    <xf numFmtId="167" fontId="17" fillId="0" borderId="15" xfId="0" applyNumberFormat="1" applyFont="1" applyFill="1" applyBorder="1" applyAlignment="1" applyProtection="1">
      <alignment horizontal="center" vertical="center"/>
      <protection locked="0"/>
    </xf>
    <xf numFmtId="167" fontId="17" fillId="0" borderId="6" xfId="0" applyNumberFormat="1" applyFont="1" applyFill="1" applyBorder="1" applyAlignment="1" applyProtection="1">
      <alignment horizontal="center" vertical="center"/>
      <protection locked="0"/>
    </xf>
    <xf numFmtId="1" fontId="2" fillId="0" borderId="15" xfId="1" quotePrefix="1" applyNumberFormat="1" applyFont="1" applyFill="1" applyBorder="1" applyAlignment="1">
      <alignment horizontal="center" vertical="center" wrapText="1"/>
    </xf>
    <xf numFmtId="1" fontId="2" fillId="0" borderId="6" xfId="1" applyNumberFormat="1" applyFont="1" applyFill="1" applyBorder="1" applyAlignment="1">
      <alignment horizontal="center" vertical="center" wrapText="1"/>
    </xf>
    <xf numFmtId="49" fontId="37" fillId="0" borderId="15" xfId="0" applyNumberFormat="1" applyFont="1" applyFill="1" applyBorder="1" applyAlignment="1" applyProtection="1">
      <alignment horizontal="center" vertical="center"/>
      <protection locked="0"/>
    </xf>
    <xf numFmtId="49" fontId="37" fillId="0" borderId="6" xfId="0" applyNumberFormat="1" applyFont="1" applyFill="1" applyBorder="1" applyAlignment="1" applyProtection="1">
      <alignment horizontal="center" vertical="center"/>
      <protection locked="0"/>
    </xf>
    <xf numFmtId="167" fontId="17" fillId="0" borderId="54" xfId="2" applyNumberFormat="1" applyFont="1" applyFill="1" applyBorder="1" applyAlignment="1">
      <alignment horizontal="center" vertical="center" wrapText="1"/>
    </xf>
    <xf numFmtId="167" fontId="17" fillId="0" borderId="7" xfId="2" applyNumberFormat="1" applyFont="1" applyFill="1" applyBorder="1" applyAlignment="1">
      <alignment horizontal="center" vertical="center" wrapText="1"/>
    </xf>
    <xf numFmtId="0" fontId="17" fillId="0" borderId="55" xfId="2" quotePrefix="1" applyNumberFormat="1" applyFont="1" applyFill="1" applyBorder="1" applyAlignment="1">
      <alignment horizontal="center" vertical="center" wrapText="1"/>
    </xf>
    <xf numFmtId="0" fontId="17" fillId="0" borderId="6" xfId="2" quotePrefix="1" applyNumberFormat="1" applyFont="1" applyFill="1" applyBorder="1" applyAlignment="1">
      <alignment horizontal="center" vertical="center" wrapText="1"/>
    </xf>
    <xf numFmtId="3" fontId="17" fillId="0" borderId="43" xfId="2" applyNumberFormat="1" applyFont="1" applyFill="1" applyBorder="1" applyAlignment="1">
      <alignment horizontal="center" vertical="center" wrapText="1"/>
    </xf>
    <xf numFmtId="3" fontId="17" fillId="0" borderId="2" xfId="2" applyNumberFormat="1" applyFont="1" applyFill="1" applyBorder="1" applyAlignment="1">
      <alignment horizontal="center" vertical="center" wrapText="1"/>
    </xf>
    <xf numFmtId="166" fontId="17" fillId="0" borderId="43" xfId="2" applyNumberFormat="1" applyFont="1" applyFill="1" applyBorder="1" applyAlignment="1">
      <alignment horizontal="center" vertical="center" wrapText="1"/>
    </xf>
    <xf numFmtId="166" fontId="17" fillId="0" borderId="2" xfId="2" applyNumberFormat="1" applyFont="1" applyFill="1" applyBorder="1" applyAlignment="1">
      <alignment horizontal="center" vertical="center" wrapText="1"/>
    </xf>
    <xf numFmtId="0" fontId="2" fillId="0" borderId="43" xfId="2" applyNumberFormat="1" applyFont="1" applyFill="1" applyBorder="1" applyAlignment="1">
      <alignment horizontal="center" vertical="center" wrapText="1"/>
    </xf>
    <xf numFmtId="166" fontId="17" fillId="0" borderId="13" xfId="2" applyNumberFormat="1" applyFont="1" applyFill="1" applyBorder="1" applyAlignment="1">
      <alignment horizontal="center" vertical="center" wrapText="1"/>
    </xf>
    <xf numFmtId="166" fontId="17" fillId="0" borderId="9" xfId="2" applyNumberFormat="1" applyFont="1" applyFill="1" applyBorder="1" applyAlignment="1">
      <alignment horizontal="center" vertical="center" wrapText="1"/>
    </xf>
    <xf numFmtId="3" fontId="17" fillId="0" borderId="8" xfId="2" applyNumberFormat="1" applyFont="1" applyFill="1" applyBorder="1" applyAlignment="1">
      <alignment horizontal="center" vertical="center"/>
    </xf>
    <xf numFmtId="3" fontId="17" fillId="0" borderId="6" xfId="2" applyNumberFormat="1" applyFont="1" applyFill="1" applyBorder="1" applyAlignment="1">
      <alignment horizontal="center" vertical="center"/>
    </xf>
    <xf numFmtId="3" fontId="17" fillId="0" borderId="18" xfId="2" applyNumberFormat="1" applyFont="1" applyFill="1" applyBorder="1" applyAlignment="1">
      <alignment horizontal="center" vertical="center"/>
    </xf>
    <xf numFmtId="166" fontId="17" fillId="0" borderId="13" xfId="2" applyNumberFormat="1" applyFont="1" applyFill="1" applyBorder="1" applyAlignment="1">
      <alignment horizontal="center" vertical="center"/>
    </xf>
    <xf numFmtId="166" fontId="17" fillId="0" borderId="9" xfId="2" applyNumberFormat="1" applyFont="1" applyFill="1" applyBorder="1" applyAlignment="1">
      <alignment horizontal="center" vertical="center"/>
    </xf>
    <xf numFmtId="49" fontId="17" fillId="0" borderId="43" xfId="2" applyFont="1" applyFill="1" applyBorder="1" applyAlignment="1">
      <alignment horizontal="center" vertical="center"/>
    </xf>
    <xf numFmtId="49" fontId="17" fillId="0" borderId="9" xfId="2" applyFont="1" applyFill="1" applyBorder="1" applyAlignment="1">
      <alignment horizontal="center" vertical="center"/>
    </xf>
    <xf numFmtId="1" fontId="2" fillId="0" borderId="2" xfId="1" quotePrefix="1" applyNumberFormat="1" applyFont="1" applyFill="1" applyBorder="1" applyAlignment="1">
      <alignment horizontal="center" vertical="center" wrapText="1"/>
    </xf>
    <xf numFmtId="1" fontId="2" fillId="0" borderId="9" xfId="1" quotePrefix="1" applyNumberFormat="1" applyFont="1" applyFill="1" applyBorder="1" applyAlignment="1">
      <alignment horizontal="center" vertical="center" wrapText="1"/>
    </xf>
    <xf numFmtId="164" fontId="17" fillId="0" borderId="13" xfId="4" applyFont="1" applyFill="1" applyBorder="1" applyAlignment="1">
      <alignment horizontal="center" vertical="center" wrapText="1"/>
    </xf>
    <xf numFmtId="164" fontId="17" fillId="0" borderId="9" xfId="4" applyFont="1" applyFill="1" applyBorder="1" applyAlignment="1">
      <alignment horizontal="center" vertical="center" wrapText="1"/>
    </xf>
    <xf numFmtId="4" fontId="17" fillId="0" borderId="43" xfId="2" applyNumberFormat="1" applyFont="1" applyFill="1" applyBorder="1" applyAlignment="1">
      <alignment horizontal="center" vertical="center" wrapText="1"/>
    </xf>
    <xf numFmtId="4" fontId="17" fillId="0" borderId="2" xfId="2" applyNumberFormat="1" applyFont="1" applyFill="1" applyBorder="1" applyAlignment="1">
      <alignment horizontal="center" vertical="center" wrapText="1"/>
    </xf>
    <xf numFmtId="49" fontId="2" fillId="0" borderId="18" xfId="2" applyFont="1" applyFill="1" applyBorder="1" applyAlignment="1">
      <alignment horizontal="center" vertical="center"/>
    </xf>
    <xf numFmtId="0" fontId="19" fillId="3" borderId="56" xfId="2" applyNumberFormat="1" applyFont="1" applyFill="1" applyBorder="1" applyAlignment="1">
      <alignment horizontal="center" vertical="center" wrapText="1"/>
    </xf>
    <xf numFmtId="164" fontId="17" fillId="0" borderId="2" xfId="4" applyFont="1" applyFill="1" applyBorder="1" applyAlignment="1">
      <alignment horizontal="center" vertical="center" wrapText="1"/>
    </xf>
    <xf numFmtId="4" fontId="17" fillId="0" borderId="43" xfId="2" quotePrefix="1" applyNumberFormat="1" applyFont="1" applyFill="1" applyBorder="1" applyAlignment="1">
      <alignment horizontal="center" vertical="center" wrapText="1"/>
    </xf>
    <xf numFmtId="4" fontId="17" fillId="0" borderId="9" xfId="2" quotePrefix="1" applyNumberFormat="1" applyFont="1" applyFill="1" applyBorder="1" applyAlignment="1">
      <alignment horizontal="center" vertical="center" wrapText="1"/>
    </xf>
    <xf numFmtId="0" fontId="2" fillId="0" borderId="43" xfId="2" applyNumberFormat="1" applyFont="1" applyFill="1" applyBorder="1" applyAlignment="1">
      <alignment horizontal="center" vertical="center" shrinkToFit="1"/>
    </xf>
    <xf numFmtId="0" fontId="2" fillId="0" borderId="2" xfId="2" applyNumberFormat="1" applyFont="1" applyFill="1" applyBorder="1" applyAlignment="1">
      <alignment horizontal="center" vertical="center" shrinkToFit="1"/>
    </xf>
    <xf numFmtId="0" fontId="2" fillId="0" borderId="9" xfId="2" applyNumberFormat="1" applyFont="1" applyFill="1" applyBorder="1" applyAlignment="1">
      <alignment horizontal="center" vertical="center" shrinkToFit="1"/>
    </xf>
    <xf numFmtId="0" fontId="9" fillId="0" borderId="43" xfId="2" applyNumberFormat="1" applyFont="1" applyFill="1" applyBorder="1" applyAlignment="1">
      <alignment horizontal="center" vertical="center" wrapText="1"/>
    </xf>
    <xf numFmtId="1" fontId="2" fillId="0" borderId="12" xfId="1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15" xfId="2" applyNumberFormat="1" applyFont="1" applyFill="1" applyBorder="1" applyAlignment="1">
      <alignment horizontal="center" vertical="center" wrapText="1"/>
    </xf>
    <xf numFmtId="0" fontId="2" fillId="0" borderId="6" xfId="2" applyNumberFormat="1" applyFont="1" applyFill="1" applyBorder="1" applyAlignment="1">
      <alignment horizontal="center" vertical="center" wrapText="1"/>
    </xf>
    <xf numFmtId="49" fontId="2" fillId="0" borderId="13" xfId="2" applyFont="1" applyFill="1" applyBorder="1" applyAlignment="1">
      <alignment horizontal="center" vertical="center"/>
    </xf>
    <xf numFmtId="49" fontId="2" fillId="0" borderId="2" xfId="2" applyFont="1" applyFill="1" applyBorder="1" applyAlignment="1">
      <alignment horizontal="center" vertical="center"/>
    </xf>
    <xf numFmtId="49" fontId="2" fillId="0" borderId="9" xfId="2" applyFont="1" applyFill="1" applyBorder="1" applyAlignment="1">
      <alignment horizontal="center" vertical="center"/>
    </xf>
    <xf numFmtId="1" fontId="2" fillId="0" borderId="9" xfId="1" applyNumberFormat="1" applyFont="1" applyFill="1" applyBorder="1" applyAlignment="1">
      <alignment horizontal="center" vertical="center" wrapText="1"/>
    </xf>
    <xf numFmtId="165" fontId="2" fillId="0" borderId="13" xfId="2" applyNumberFormat="1" applyFont="1" applyFill="1" applyBorder="1" applyAlignment="1">
      <alignment horizontal="center" vertical="center" wrapText="1"/>
    </xf>
    <xf numFmtId="165" fontId="2" fillId="0" borderId="9" xfId="2" applyNumberFormat="1" applyFont="1" applyFill="1" applyBorder="1" applyAlignment="1">
      <alignment horizontal="center" vertical="center" wrapText="1"/>
    </xf>
    <xf numFmtId="0" fontId="2" fillId="0" borderId="6" xfId="2" quotePrefix="1" applyNumberFormat="1" applyFont="1" applyFill="1" applyBorder="1" applyAlignment="1">
      <alignment horizontal="center" vertical="center"/>
    </xf>
    <xf numFmtId="0" fontId="19" fillId="3" borderId="59" xfId="2" applyNumberFormat="1" applyFont="1" applyFill="1" applyBorder="1" applyAlignment="1">
      <alignment horizontal="center" vertical="center" wrapText="1"/>
    </xf>
    <xf numFmtId="0" fontId="9" fillId="0" borderId="2" xfId="2" applyNumberFormat="1" applyFont="1" applyFill="1" applyBorder="1" applyAlignment="1">
      <alignment horizontal="center" vertical="center" wrapText="1"/>
    </xf>
    <xf numFmtId="3" fontId="2" fillId="0" borderId="2" xfId="2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7" xfId="2" applyNumberFormat="1" applyFont="1" applyFill="1" applyBorder="1" applyAlignment="1">
      <alignment horizontal="center" vertical="center" wrapText="1"/>
    </xf>
    <xf numFmtId="1" fontId="2" fillId="0" borderId="2" xfId="2" applyNumberFormat="1" applyFont="1" applyFill="1" applyBorder="1" applyAlignment="1">
      <alignment horizontal="center" vertical="center"/>
    </xf>
    <xf numFmtId="3" fontId="26" fillId="0" borderId="3" xfId="2" applyNumberFormat="1" applyFont="1" applyFill="1" applyBorder="1" applyAlignment="1">
      <alignment horizontal="center" vertical="center"/>
    </xf>
    <xf numFmtId="3" fontId="26" fillId="0" borderId="11" xfId="2" applyNumberFormat="1" applyFont="1" applyFill="1" applyBorder="1" applyAlignment="1">
      <alignment horizontal="center" vertical="center"/>
    </xf>
    <xf numFmtId="3" fontId="9" fillId="0" borderId="2" xfId="2" applyNumberFormat="1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wrapText="1"/>
    </xf>
    <xf numFmtId="49" fontId="16" fillId="0" borderId="0" xfId="0" applyNumberFormat="1" applyFont="1" applyAlignment="1">
      <alignment horizontal="left" wrapText="1"/>
    </xf>
    <xf numFmtId="0" fontId="12" fillId="2" borderId="4" xfId="2" applyNumberFormat="1" applyFont="1" applyFill="1" applyBorder="1" applyAlignment="1">
      <alignment horizontal="center" vertical="center" wrapText="1"/>
    </xf>
    <xf numFmtId="49" fontId="17" fillId="0" borderId="43" xfId="0" applyNumberFormat="1" applyFont="1" applyFill="1" applyBorder="1" applyAlignment="1">
      <alignment horizontal="center" vertical="center" wrapText="1"/>
    </xf>
    <xf numFmtId="0" fontId="17" fillId="3" borderId="11" xfId="2" applyNumberFormat="1" applyFont="1" applyFill="1" applyBorder="1" applyAlignment="1">
      <alignment horizontal="center" vertical="center" indent="1"/>
    </xf>
    <xf numFmtId="49" fontId="25" fillId="3" borderId="6" xfId="0" applyNumberFormat="1" applyFont="1" applyFill="1" applyBorder="1" applyAlignment="1">
      <alignment horizontal="left" vertical="center" indent="1"/>
    </xf>
    <xf numFmtId="0" fontId="17" fillId="3" borderId="7" xfId="2" applyNumberFormat="1" applyFont="1" applyFill="1" applyBorder="1" applyAlignment="1">
      <alignment horizontal="center" vertical="center" indent="1"/>
    </xf>
    <xf numFmtId="49" fontId="25" fillId="3" borderId="6" xfId="0" applyNumberFormat="1" applyFont="1" applyFill="1" applyBorder="1" applyAlignment="1">
      <alignment horizontal="left" vertical="center" wrapText="1"/>
    </xf>
    <xf numFmtId="49" fontId="17" fillId="0" borderId="10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29" fillId="2" borderId="0" xfId="2" applyNumberFormat="1" applyFont="1" applyFill="1" applyBorder="1" applyAlignment="1">
      <alignment horizontal="center" vertical="center" wrapText="1"/>
    </xf>
    <xf numFmtId="49" fontId="31" fillId="2" borderId="0" xfId="0" applyNumberFormat="1" applyFont="1" applyFill="1" applyBorder="1" applyAlignment="1">
      <alignment horizontal="left" vertical="center" wrapText="1"/>
    </xf>
    <xf numFmtId="165" fontId="2" fillId="0" borderId="43" xfId="2" applyNumberFormat="1" applyFont="1" applyFill="1" applyBorder="1" applyAlignment="1">
      <alignment horizontal="center" vertical="center" wrapText="1"/>
    </xf>
    <xf numFmtId="0" fontId="2" fillId="0" borderId="55" xfId="2" applyNumberFormat="1" applyFont="1" applyFill="1" applyBorder="1" applyAlignment="1">
      <alignment horizontal="center" vertical="center"/>
    </xf>
    <xf numFmtId="49" fontId="2" fillId="0" borderId="54" xfId="2" applyFont="1" applyFill="1" applyBorder="1" applyAlignment="1">
      <alignment horizontal="center" vertical="center" wrapText="1"/>
    </xf>
    <xf numFmtId="49" fontId="2" fillId="0" borderId="55" xfId="2" applyFont="1" applyFill="1" applyBorder="1" applyAlignment="1">
      <alignment horizontal="center" vertical="center" wrapText="1"/>
    </xf>
    <xf numFmtId="0" fontId="2" fillId="0" borderId="54" xfId="2" applyNumberFormat="1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>
      <alignment horizontal="center" vertical="center" wrapText="1"/>
    </xf>
    <xf numFmtId="0" fontId="2" fillId="0" borderId="11" xfId="2" applyNumberFormat="1" applyFont="1" applyFill="1" applyBorder="1" applyAlignment="1">
      <alignment horizontal="center" vertical="center" wrapText="1"/>
    </xf>
    <xf numFmtId="49" fontId="2" fillId="0" borderId="3" xfId="0" quotePrefix="1" applyNumberFormat="1" applyFont="1" applyFill="1" applyBorder="1" applyAlignment="1" applyProtection="1">
      <alignment horizontal="center" vertical="center"/>
      <protection hidden="1"/>
    </xf>
    <xf numFmtId="49" fontId="2" fillId="0" borderId="11" xfId="0" quotePrefix="1" applyNumberFormat="1" applyFont="1" applyFill="1" applyBorder="1" applyAlignment="1" applyProtection="1">
      <alignment horizontal="center" vertical="center"/>
      <protection hidden="1"/>
    </xf>
    <xf numFmtId="3" fontId="17" fillId="0" borderId="1" xfId="2" applyNumberFormat="1" applyFont="1" applyFill="1" applyBorder="1" applyAlignment="1">
      <alignment horizontal="center" vertical="center"/>
    </xf>
    <xf numFmtId="0" fontId="17" fillId="0" borderId="9" xfId="2" applyNumberFormat="1" applyFont="1" applyFill="1" applyBorder="1" applyAlignment="1">
      <alignment horizontal="center" vertical="center" wrapText="1"/>
    </xf>
    <xf numFmtId="49" fontId="17" fillId="0" borderId="13" xfId="0" applyNumberFormat="1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/>
    </xf>
    <xf numFmtId="49" fontId="17" fillId="0" borderId="9" xfId="0" applyNumberFormat="1" applyFont="1" applyFill="1" applyBorder="1" applyAlignment="1">
      <alignment horizontal="center" vertical="center"/>
    </xf>
    <xf numFmtId="0" fontId="37" fillId="0" borderId="13" xfId="2" quotePrefix="1" applyNumberFormat="1" applyFont="1" applyFill="1" applyBorder="1" applyAlignment="1">
      <alignment horizontal="center" vertical="center"/>
    </xf>
    <xf numFmtId="0" fontId="37" fillId="0" borderId="2" xfId="2" quotePrefix="1" applyNumberFormat="1" applyFont="1" applyFill="1" applyBorder="1" applyAlignment="1">
      <alignment horizontal="center" vertical="center"/>
    </xf>
    <xf numFmtId="0" fontId="37" fillId="0" borderId="9" xfId="2" quotePrefix="1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/>
    </xf>
    <xf numFmtId="49" fontId="24" fillId="0" borderId="11" xfId="0" applyNumberFormat="1" applyFont="1" applyFill="1" applyBorder="1" applyAlignment="1">
      <alignment horizontal="center" vertical="center"/>
    </xf>
    <xf numFmtId="49" fontId="17" fillId="0" borderId="15" xfId="0" applyNumberFormat="1" applyFont="1" applyFill="1" applyBorder="1" applyAlignment="1">
      <alignment horizontal="center" vertical="center"/>
    </xf>
    <xf numFmtId="49" fontId="17" fillId="0" borderId="8" xfId="0" applyNumberFormat="1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49" fontId="17" fillId="0" borderId="7" xfId="0" applyNumberFormat="1" applyFont="1" applyFill="1" applyBorder="1" applyAlignment="1">
      <alignment horizontal="center" vertical="center"/>
    </xf>
    <xf numFmtId="1" fontId="2" fillId="0" borderId="64" xfId="1" applyNumberFormat="1" applyFont="1" applyFill="1" applyBorder="1" applyAlignment="1">
      <alignment horizontal="center" vertical="center" wrapText="1"/>
    </xf>
    <xf numFmtId="49" fontId="37" fillId="0" borderId="2" xfId="0" applyNumberFormat="1" applyFont="1" applyFill="1" applyBorder="1" applyAlignment="1">
      <alignment horizontal="center" vertical="center"/>
    </xf>
    <xf numFmtId="49" fontId="17" fillId="0" borderId="43" xfId="0" applyNumberFormat="1" applyFont="1" applyFill="1" applyBorder="1" applyAlignment="1">
      <alignment horizontal="center" vertical="center"/>
    </xf>
    <xf numFmtId="0" fontId="37" fillId="0" borderId="0" xfId="2" quotePrefix="1" applyNumberFormat="1" applyFont="1" applyFill="1" applyBorder="1" applyAlignment="1">
      <alignment horizontal="center"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49" fontId="24" fillId="0" borderId="11" xfId="0" applyNumberFormat="1" applyFont="1" applyFill="1" applyBorder="1" applyAlignment="1">
      <alignment horizontal="center" vertical="center" wrapText="1"/>
    </xf>
    <xf numFmtId="49" fontId="17" fillId="0" borderId="9" xfId="0" applyNumberFormat="1" applyFont="1" applyFill="1" applyBorder="1" applyAlignment="1">
      <alignment horizontal="center" vertical="center" wrapText="1"/>
    </xf>
    <xf numFmtId="1" fontId="2" fillId="0" borderId="2" xfId="2" applyNumberFormat="1" applyFont="1" applyFill="1" applyBorder="1" applyAlignment="1">
      <alignment horizontal="center" vertical="center" wrapText="1"/>
    </xf>
    <xf numFmtId="1" fontId="2" fillId="0" borderId="13" xfId="2" applyNumberFormat="1" applyFont="1" applyFill="1" applyBorder="1" applyAlignment="1">
      <alignment horizontal="center" vertical="center"/>
    </xf>
    <xf numFmtId="3" fontId="37" fillId="0" borderId="43" xfId="2" applyNumberFormat="1" applyFont="1" applyFill="1" applyBorder="1" applyAlignment="1">
      <alignment horizontal="center" vertical="center" wrapText="1"/>
    </xf>
    <xf numFmtId="3" fontId="37" fillId="0" borderId="2" xfId="2" applyNumberFormat="1" applyFont="1" applyFill="1" applyBorder="1" applyAlignment="1">
      <alignment horizontal="center" vertical="center" wrapText="1"/>
    </xf>
    <xf numFmtId="3" fontId="37" fillId="0" borderId="13" xfId="2" applyNumberFormat="1" applyFont="1" applyFill="1" applyBorder="1" applyAlignment="1">
      <alignment horizontal="center" vertical="center" wrapText="1"/>
    </xf>
    <xf numFmtId="3" fontId="37" fillId="0" borderId="9" xfId="2" applyNumberFormat="1" applyFont="1" applyFill="1" applyBorder="1" applyAlignment="1">
      <alignment horizontal="center" vertical="center" wrapText="1"/>
    </xf>
    <xf numFmtId="49" fontId="17" fillId="0" borderId="18" xfId="0" applyNumberFormat="1" applyFont="1" applyFill="1" applyBorder="1" applyAlignment="1">
      <alignment horizontal="center" vertical="center" wrapText="1"/>
    </xf>
    <xf numFmtId="0" fontId="12" fillId="2" borderId="63" xfId="2" applyNumberFormat="1" applyFont="1" applyFill="1" applyBorder="1" applyAlignment="1">
      <alignment horizontal="center" vertical="center" wrapText="1"/>
    </xf>
    <xf numFmtId="3" fontId="17" fillId="0" borderId="18" xfId="2" applyNumberFormat="1" applyFont="1" applyFill="1" applyBorder="1" applyAlignment="1">
      <alignment horizontal="center" vertical="center" wrapText="1"/>
    </xf>
    <xf numFmtId="49" fontId="24" fillId="0" borderId="3" xfId="2" applyFont="1" applyFill="1" applyBorder="1" applyAlignment="1">
      <alignment horizontal="center" vertical="center" wrapText="1"/>
    </xf>
    <xf numFmtId="49" fontId="24" fillId="0" borderId="11" xfId="2" applyFont="1" applyFill="1" applyBorder="1" applyAlignment="1">
      <alignment horizontal="center" vertical="center" wrapText="1"/>
    </xf>
    <xf numFmtId="167" fontId="2" fillId="0" borderId="1" xfId="2" applyNumberFormat="1" applyFont="1" applyBorder="1" applyAlignment="1">
      <alignment horizontal="center" vertical="center" wrapText="1"/>
    </xf>
    <xf numFmtId="167" fontId="2" fillId="0" borderId="0" xfId="2" applyNumberFormat="1" applyFont="1" applyAlignment="1">
      <alignment horizontal="center" vertical="center" wrapText="1"/>
    </xf>
    <xf numFmtId="167" fontId="2" fillId="0" borderId="43" xfId="1" applyNumberFormat="1" applyFont="1" applyFill="1" applyBorder="1" applyAlignment="1">
      <alignment horizontal="center" vertical="center" wrapText="1"/>
    </xf>
    <xf numFmtId="49" fontId="2" fillId="0" borderId="0" xfId="2" applyFont="1" applyFill="1" applyBorder="1" applyAlignment="1">
      <alignment horizontal="center" vertical="center"/>
    </xf>
    <xf numFmtId="0" fontId="2" fillId="0" borderId="0" xfId="2" applyNumberFormat="1" applyFont="1" applyFill="1" applyBorder="1" applyAlignment="1">
      <alignment horizontal="center" vertical="center" wrapText="1"/>
    </xf>
    <xf numFmtId="2" fontId="2" fillId="0" borderId="13" xfId="1" quotePrefix="1" applyNumberFormat="1" applyFont="1" applyFill="1" applyBorder="1" applyAlignment="1">
      <alignment horizontal="center" vertical="center" wrapText="1"/>
    </xf>
    <xf numFmtId="2" fontId="2" fillId="0" borderId="9" xfId="1" applyNumberFormat="1" applyFont="1" applyFill="1" applyBorder="1" applyAlignment="1">
      <alignment horizontal="center" vertical="center" wrapText="1"/>
    </xf>
    <xf numFmtId="166" fontId="17" fillId="0" borderId="43" xfId="2" applyNumberFormat="1" applyFont="1" applyFill="1" applyBorder="1" applyAlignment="1">
      <alignment horizontal="center" vertical="center"/>
    </xf>
    <xf numFmtId="3" fontId="17" fillId="0" borderId="15" xfId="2" applyNumberFormat="1" applyFont="1" applyFill="1" applyBorder="1" applyAlignment="1">
      <alignment horizontal="center" vertical="center"/>
    </xf>
    <xf numFmtId="0" fontId="17" fillId="3" borderId="9" xfId="2" applyNumberFormat="1" applyFont="1" applyFill="1" applyBorder="1" applyAlignment="1">
      <alignment horizontal="left" vertical="center" wrapText="1" indent="1"/>
    </xf>
  </cellXfs>
  <cellStyles count="5">
    <cellStyle name="Ezres" xfId="4" builtinId="3"/>
    <cellStyle name="Hivatkozás" xfId="3" builtinId="8"/>
    <cellStyle name="Normál" xfId="0" builtinId="0"/>
    <cellStyle name="Normal_306-00" xfId="1"/>
    <cellStyle name="Normal_CARAC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C6E7FE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64A5D2"/>
      <rgbColor rgb="00CC99FF"/>
      <rgbColor rgb="00DCDCDC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107950</xdr:colOff>
      <xdr:row>0</xdr:row>
      <xdr:rowOff>107950</xdr:rowOff>
    </xdr:from>
    <xdr:to>
      <xdr:col>1</xdr:col>
      <xdr:colOff>1222375</xdr:colOff>
      <xdr:row>1</xdr:row>
      <xdr:rowOff>107950</xdr:rowOff>
    </xdr:to>
    <xdr:pic>
      <xdr:nvPicPr>
        <xdr:cNvPr id="2095" name="Picture 1" descr="logo_factur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450" y="107950"/>
          <a:ext cx="11144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158750</xdr:colOff>
      <xdr:row>41</xdr:row>
      <xdr:rowOff>386673</xdr:rowOff>
    </xdr:from>
    <xdr:to>
      <xdr:col>1</xdr:col>
      <xdr:colOff>1273175</xdr:colOff>
      <xdr:row>43</xdr:row>
      <xdr:rowOff>222607</xdr:rowOff>
    </xdr:to>
    <xdr:pic>
      <xdr:nvPicPr>
        <xdr:cNvPr id="7" name="Picture 1" descr="logo_factur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50" y="11102298"/>
          <a:ext cx="1114425" cy="820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238125</xdr:colOff>
      <xdr:row>82</xdr:row>
      <xdr:rowOff>370797</xdr:rowOff>
    </xdr:from>
    <xdr:to>
      <xdr:col>1</xdr:col>
      <xdr:colOff>1352550</xdr:colOff>
      <xdr:row>84</xdr:row>
      <xdr:rowOff>194032</xdr:rowOff>
    </xdr:to>
    <xdr:pic>
      <xdr:nvPicPr>
        <xdr:cNvPr id="8" name="Picture 1" descr="logo_factur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1119422"/>
          <a:ext cx="1114425" cy="807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203200</xdr:colOff>
      <xdr:row>112</xdr:row>
      <xdr:rowOff>210370</xdr:rowOff>
    </xdr:from>
    <xdr:to>
      <xdr:col>1</xdr:col>
      <xdr:colOff>1317625</xdr:colOff>
      <xdr:row>114</xdr:row>
      <xdr:rowOff>4138</xdr:rowOff>
    </xdr:to>
    <xdr:pic>
      <xdr:nvPicPr>
        <xdr:cNvPr id="9" name="Picture 1" descr="logo_factur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" y="31087245"/>
          <a:ext cx="1114425" cy="778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92075</xdr:colOff>
      <xdr:row>143</xdr:row>
      <xdr:rowOff>310472</xdr:rowOff>
    </xdr:from>
    <xdr:to>
      <xdr:col>1</xdr:col>
      <xdr:colOff>1206500</xdr:colOff>
      <xdr:row>145</xdr:row>
      <xdr:rowOff>144409</xdr:rowOff>
    </xdr:to>
    <xdr:pic>
      <xdr:nvPicPr>
        <xdr:cNvPr id="10" name="Picture 1" descr="logo_factur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" y="40315472"/>
          <a:ext cx="1114425" cy="8023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cinfogroupe.inetpsa.com/ead/doc/ref.00999_11_00742/v.vc/fich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4"/>
  <sheetViews>
    <sheetView topLeftCell="A34" zoomScale="150" workbookViewId="0">
      <selection activeCell="C51" sqref="C51"/>
    </sheetView>
  </sheetViews>
  <sheetFormatPr defaultColWidth="12" defaultRowHeight="10.5" x14ac:dyDescent="0.15"/>
  <cols>
    <col min="1" max="1" width="2.6640625" customWidth="1"/>
    <col min="3" max="3" width="12" style="65"/>
    <col min="5" max="5" width="29.33203125" customWidth="1"/>
    <col min="6" max="6" width="21.33203125" customWidth="1"/>
  </cols>
  <sheetData>
    <row r="1" spans="2:14" ht="11.25" thickBot="1" x14ac:dyDescent="0.2"/>
    <row r="2" spans="2:14" ht="21" customHeight="1" thickBot="1" x14ac:dyDescent="0.2">
      <c r="B2" s="158" t="s">
        <v>22</v>
      </c>
      <c r="C2" s="159"/>
      <c r="D2" s="159"/>
      <c r="E2" s="159"/>
      <c r="F2" s="160"/>
    </row>
    <row r="3" spans="2:14" ht="11.25" thickBot="1" x14ac:dyDescent="0.2">
      <c r="B3" s="67" t="s">
        <v>45</v>
      </c>
      <c r="C3" s="68" t="s">
        <v>18</v>
      </c>
      <c r="D3" s="69" t="s">
        <v>42</v>
      </c>
      <c r="E3" s="70" t="s">
        <v>43</v>
      </c>
      <c r="F3" s="71" t="s">
        <v>44</v>
      </c>
    </row>
    <row r="4" spans="2:14" ht="11.25" thickBot="1" x14ac:dyDescent="0.2">
      <c r="B4" s="165" t="s">
        <v>141</v>
      </c>
      <c r="C4" s="166"/>
      <c r="D4" s="166"/>
      <c r="E4" s="166"/>
      <c r="F4" s="167"/>
    </row>
    <row r="5" spans="2:14" x14ac:dyDescent="0.15">
      <c r="B5" s="161" t="s">
        <v>46</v>
      </c>
      <c r="C5" s="76" t="s">
        <v>18</v>
      </c>
      <c r="D5" s="77" t="s">
        <v>19</v>
      </c>
      <c r="E5" s="78" t="s">
        <v>23</v>
      </c>
      <c r="F5" s="79" t="s">
        <v>28</v>
      </c>
    </row>
    <row r="6" spans="2:14" x14ac:dyDescent="0.15">
      <c r="B6" s="162"/>
      <c r="C6" s="80" t="s">
        <v>24</v>
      </c>
      <c r="D6" s="81" t="s">
        <v>25</v>
      </c>
      <c r="E6" s="82" t="s">
        <v>26</v>
      </c>
      <c r="F6" s="83" t="s">
        <v>70</v>
      </c>
    </row>
    <row r="7" spans="2:14" ht="11.25" thickBot="1" x14ac:dyDescent="0.2">
      <c r="B7" s="163"/>
      <c r="C7" s="84" t="s">
        <v>24</v>
      </c>
      <c r="D7" s="85" t="s">
        <v>27</v>
      </c>
      <c r="E7" s="86" t="s">
        <v>30</v>
      </c>
      <c r="F7" s="87" t="s">
        <v>29</v>
      </c>
    </row>
    <row r="8" spans="2:14" x14ac:dyDescent="0.15">
      <c r="B8" s="154" t="s">
        <v>68</v>
      </c>
      <c r="C8" s="72" t="s">
        <v>72</v>
      </c>
      <c r="D8" s="91" t="s">
        <v>25</v>
      </c>
      <c r="E8" s="73" t="s">
        <v>73</v>
      </c>
      <c r="F8" s="59" t="s">
        <v>70</v>
      </c>
    </row>
    <row r="9" spans="2:14" x14ac:dyDescent="0.15">
      <c r="B9" s="164"/>
      <c r="C9" s="66" t="s">
        <v>72</v>
      </c>
      <c r="D9" s="64" t="s">
        <v>54</v>
      </c>
      <c r="E9" s="61" t="s">
        <v>55</v>
      </c>
      <c r="F9" s="60" t="s">
        <v>56</v>
      </c>
    </row>
    <row r="10" spans="2:14" ht="11.25" thickBot="1" x14ac:dyDescent="0.2">
      <c r="B10" s="155"/>
      <c r="C10" s="74" t="s">
        <v>71</v>
      </c>
      <c r="D10" s="75" t="s">
        <v>34</v>
      </c>
      <c r="E10" s="62" t="s">
        <v>35</v>
      </c>
      <c r="F10" s="63" t="s">
        <v>36</v>
      </c>
      <c r="H10" t="s">
        <v>93</v>
      </c>
    </row>
    <row r="11" spans="2:14" x14ac:dyDescent="0.15">
      <c r="B11" s="154" t="s">
        <v>100</v>
      </c>
      <c r="C11" s="72" t="s">
        <v>82</v>
      </c>
      <c r="D11" s="93" t="s">
        <v>57</v>
      </c>
      <c r="E11" s="73" t="s">
        <v>94</v>
      </c>
      <c r="F11" s="59" t="s">
        <v>69</v>
      </c>
      <c r="N11" s="55"/>
    </row>
    <row r="12" spans="2:14" ht="21" x14ac:dyDescent="0.15">
      <c r="B12" s="164"/>
      <c r="C12" s="66" t="s">
        <v>82</v>
      </c>
      <c r="D12" s="64" t="s">
        <v>25</v>
      </c>
      <c r="E12" s="61" t="s">
        <v>74</v>
      </c>
      <c r="F12" s="60" t="s">
        <v>83</v>
      </c>
    </row>
    <row r="13" spans="2:14" x14ac:dyDescent="0.15">
      <c r="B13" s="164"/>
      <c r="C13" s="66" t="s">
        <v>82</v>
      </c>
      <c r="D13" s="64" t="s">
        <v>25</v>
      </c>
      <c r="E13" s="61" t="s">
        <v>81</v>
      </c>
      <c r="F13" s="60" t="s">
        <v>70</v>
      </c>
    </row>
    <row r="14" spans="2:14" x14ac:dyDescent="0.15">
      <c r="B14" s="164"/>
      <c r="C14" s="66" t="s">
        <v>82</v>
      </c>
      <c r="D14" s="92" t="s">
        <v>33</v>
      </c>
      <c r="E14" s="89" t="s">
        <v>79</v>
      </c>
      <c r="F14" s="90" t="s">
        <v>31</v>
      </c>
      <c r="N14" s="56"/>
    </row>
    <row r="15" spans="2:14" x14ac:dyDescent="0.15">
      <c r="B15" s="164"/>
      <c r="C15" s="66" t="s">
        <v>92</v>
      </c>
      <c r="D15" s="92" t="s">
        <v>19</v>
      </c>
      <c r="E15" s="89" t="s">
        <v>77</v>
      </c>
      <c r="F15" s="90" t="s">
        <v>28</v>
      </c>
      <c r="H15" t="s">
        <v>110</v>
      </c>
      <c r="N15" s="56"/>
    </row>
    <row r="16" spans="2:14" x14ac:dyDescent="0.15">
      <c r="B16" s="164"/>
      <c r="C16" s="66" t="s">
        <v>92</v>
      </c>
      <c r="D16" s="92" t="s">
        <v>88</v>
      </c>
      <c r="E16" s="89" t="s">
        <v>89</v>
      </c>
      <c r="F16" s="90" t="s">
        <v>90</v>
      </c>
      <c r="G16" t="s">
        <v>111</v>
      </c>
      <c r="N16" s="56"/>
    </row>
    <row r="17" spans="2:14" ht="11.25" thickBot="1" x14ac:dyDescent="0.2">
      <c r="B17" s="164"/>
      <c r="C17" s="101" t="s">
        <v>92</v>
      </c>
      <c r="D17" s="92" t="s">
        <v>19</v>
      </c>
      <c r="E17" s="89" t="s">
        <v>99</v>
      </c>
      <c r="F17" s="90" t="s">
        <v>28</v>
      </c>
      <c r="G17" t="s">
        <v>112</v>
      </c>
      <c r="N17" s="56"/>
    </row>
    <row r="18" spans="2:14" x14ac:dyDescent="0.15">
      <c r="B18" s="104"/>
      <c r="C18" s="99"/>
      <c r="D18" s="100" t="s">
        <v>25</v>
      </c>
      <c r="E18" s="73" t="s">
        <v>75</v>
      </c>
      <c r="F18" s="59" t="s">
        <v>70</v>
      </c>
      <c r="N18" s="57"/>
    </row>
    <row r="19" spans="2:14" x14ac:dyDescent="0.15">
      <c r="B19" s="105"/>
      <c r="C19" s="95"/>
      <c r="D19" s="88" t="s">
        <v>25</v>
      </c>
      <c r="E19" s="89" t="s">
        <v>78</v>
      </c>
      <c r="F19" s="90" t="s">
        <v>70</v>
      </c>
      <c r="N19" s="56"/>
    </row>
    <row r="20" spans="2:14" x14ac:dyDescent="0.15">
      <c r="B20" s="105"/>
      <c r="C20" s="95"/>
      <c r="D20" s="88" t="s">
        <v>19</v>
      </c>
      <c r="E20" s="89" t="s">
        <v>76</v>
      </c>
      <c r="F20" s="90" t="s">
        <v>28</v>
      </c>
      <c r="N20" s="56"/>
    </row>
    <row r="21" spans="2:14" x14ac:dyDescent="0.15">
      <c r="B21" s="105"/>
      <c r="C21" s="95"/>
      <c r="D21" s="88" t="s">
        <v>19</v>
      </c>
      <c r="E21" s="89" t="s">
        <v>91</v>
      </c>
      <c r="F21" s="90" t="s">
        <v>28</v>
      </c>
      <c r="N21" s="56"/>
    </row>
    <row r="22" spans="2:14" x14ac:dyDescent="0.15">
      <c r="B22" s="105"/>
      <c r="C22" s="95"/>
      <c r="D22" s="88" t="s">
        <v>33</v>
      </c>
      <c r="E22" s="89" t="s">
        <v>98</v>
      </c>
      <c r="F22" s="90" t="s">
        <v>31</v>
      </c>
      <c r="N22" s="56"/>
    </row>
    <row r="23" spans="2:14" x14ac:dyDescent="0.15">
      <c r="B23" s="106"/>
      <c r="C23" s="102"/>
      <c r="D23" s="103" t="s">
        <v>33</v>
      </c>
      <c r="E23" s="61" t="s">
        <v>101</v>
      </c>
      <c r="F23" s="60" t="s">
        <v>31</v>
      </c>
      <c r="N23" s="56"/>
    </row>
    <row r="24" spans="2:14" ht="11.25" thickBot="1" x14ac:dyDescent="0.2">
      <c r="B24" s="94"/>
      <c r="C24" s="96">
        <v>40773</v>
      </c>
      <c r="D24" s="107" t="s">
        <v>108</v>
      </c>
      <c r="E24" s="97" t="s">
        <v>106</v>
      </c>
      <c r="F24" s="98" t="s">
        <v>107</v>
      </c>
      <c r="N24" s="56"/>
    </row>
    <row r="25" spans="2:14" x14ac:dyDescent="0.15">
      <c r="B25" s="154" t="s">
        <v>119</v>
      </c>
      <c r="C25" s="156">
        <v>40868</v>
      </c>
      <c r="D25" s="93" t="s">
        <v>25</v>
      </c>
      <c r="E25" s="73" t="s">
        <v>78</v>
      </c>
      <c r="F25" s="59" t="s">
        <v>120</v>
      </c>
      <c r="N25" s="56"/>
    </row>
    <row r="26" spans="2:14" x14ac:dyDescent="0.15">
      <c r="B26" s="164"/>
      <c r="C26" s="168"/>
      <c r="D26" s="109" t="s">
        <v>19</v>
      </c>
      <c r="E26" s="61" t="s">
        <v>121</v>
      </c>
      <c r="F26" s="60" t="s">
        <v>28</v>
      </c>
      <c r="N26" s="56"/>
    </row>
    <row r="27" spans="2:14" ht="11.25" thickBot="1" x14ac:dyDescent="0.2">
      <c r="B27" s="155"/>
      <c r="C27" s="157"/>
      <c r="D27" s="112" t="s">
        <v>19</v>
      </c>
      <c r="E27" s="62" t="s">
        <v>122</v>
      </c>
      <c r="F27" s="63" t="s">
        <v>44</v>
      </c>
      <c r="N27" s="56"/>
    </row>
    <row r="28" spans="2:14" x14ac:dyDescent="0.15">
      <c r="B28" s="154" t="s">
        <v>113</v>
      </c>
      <c r="C28" s="110">
        <v>40871</v>
      </c>
      <c r="D28" s="93" t="s">
        <v>33</v>
      </c>
      <c r="E28" s="73" t="s">
        <v>114</v>
      </c>
      <c r="F28" s="59" t="s">
        <v>44</v>
      </c>
      <c r="N28" s="56"/>
    </row>
    <row r="29" spans="2:14" x14ac:dyDescent="0.15">
      <c r="B29" s="164"/>
      <c r="C29" s="108"/>
      <c r="D29" s="109" t="s">
        <v>123</v>
      </c>
      <c r="E29" s="61" t="s">
        <v>115</v>
      </c>
      <c r="F29" s="60" t="s">
        <v>44</v>
      </c>
      <c r="N29" s="56"/>
    </row>
    <row r="30" spans="2:14" ht="11.25" thickBot="1" x14ac:dyDescent="0.2">
      <c r="B30" s="155"/>
      <c r="C30" s="111"/>
      <c r="D30" s="112"/>
      <c r="E30" s="62"/>
      <c r="F30" s="63"/>
      <c r="N30" s="56"/>
    </row>
    <row r="31" spans="2:14" x14ac:dyDescent="0.15">
      <c r="B31" s="154" t="s">
        <v>116</v>
      </c>
      <c r="C31" s="156">
        <v>40875</v>
      </c>
      <c r="D31" s="93" t="s">
        <v>27</v>
      </c>
      <c r="E31" s="73" t="s">
        <v>118</v>
      </c>
      <c r="F31" s="59" t="s">
        <v>117</v>
      </c>
      <c r="N31" s="58"/>
    </row>
    <row r="32" spans="2:14" x14ac:dyDescent="0.15">
      <c r="B32" s="164"/>
      <c r="C32" s="168"/>
      <c r="D32" s="109" t="s">
        <v>27</v>
      </c>
      <c r="E32" s="61" t="s">
        <v>126</v>
      </c>
      <c r="F32" s="60" t="s">
        <v>117</v>
      </c>
    </row>
    <row r="33" spans="2:6" x14ac:dyDescent="0.15">
      <c r="B33" s="164"/>
      <c r="C33" s="168"/>
      <c r="D33" s="92" t="s">
        <v>128</v>
      </c>
      <c r="E33" s="89" t="s">
        <v>129</v>
      </c>
      <c r="F33" s="90" t="s">
        <v>44</v>
      </c>
    </row>
    <row r="34" spans="2:6" x14ac:dyDescent="0.15">
      <c r="B34" s="164"/>
      <c r="C34" s="168"/>
      <c r="D34" s="92" t="s">
        <v>27</v>
      </c>
      <c r="E34" s="89" t="s">
        <v>133</v>
      </c>
      <c r="F34" s="90" t="s">
        <v>117</v>
      </c>
    </row>
    <row r="35" spans="2:6" ht="12" customHeight="1" x14ac:dyDescent="0.15">
      <c r="B35" s="164"/>
      <c r="C35" s="168"/>
      <c r="D35" s="92" t="s">
        <v>123</v>
      </c>
      <c r="E35" s="89" t="s">
        <v>132</v>
      </c>
      <c r="F35" s="90" t="s">
        <v>130</v>
      </c>
    </row>
    <row r="36" spans="2:6" ht="11.25" thickBot="1" x14ac:dyDescent="0.2">
      <c r="B36" s="155"/>
      <c r="C36" s="157"/>
      <c r="D36" s="112" t="s">
        <v>27</v>
      </c>
      <c r="E36" s="62" t="s">
        <v>127</v>
      </c>
      <c r="F36" s="63" t="s">
        <v>117</v>
      </c>
    </row>
    <row r="37" spans="2:6" x14ac:dyDescent="0.15">
      <c r="B37" s="154" t="s">
        <v>134</v>
      </c>
      <c r="C37" s="156">
        <v>40884</v>
      </c>
      <c r="D37" s="93" t="s">
        <v>123</v>
      </c>
      <c r="E37" s="73" t="s">
        <v>137</v>
      </c>
      <c r="F37" s="59" t="s">
        <v>44</v>
      </c>
    </row>
    <row r="38" spans="2:6" x14ac:dyDescent="0.15">
      <c r="B38" s="164"/>
      <c r="C38" s="168"/>
      <c r="D38" s="109" t="s">
        <v>123</v>
      </c>
      <c r="E38" s="61" t="s">
        <v>115</v>
      </c>
      <c r="F38" s="60" t="s">
        <v>135</v>
      </c>
    </row>
    <row r="39" spans="2:6" ht="11.25" thickBot="1" x14ac:dyDescent="0.2">
      <c r="B39" s="155"/>
      <c r="C39" s="157"/>
      <c r="D39" s="112" t="s">
        <v>123</v>
      </c>
      <c r="E39" s="62" t="s">
        <v>136</v>
      </c>
      <c r="F39" s="63" t="s">
        <v>135</v>
      </c>
    </row>
    <row r="40" spans="2:6" ht="11.25" thickBot="1" x14ac:dyDescent="0.2">
      <c r="B40" s="115" t="s">
        <v>139</v>
      </c>
      <c r="C40" s="116">
        <v>40885</v>
      </c>
      <c r="D40" s="117" t="s">
        <v>57</v>
      </c>
      <c r="E40" s="118" t="s">
        <v>140</v>
      </c>
      <c r="F40" s="119" t="s">
        <v>138</v>
      </c>
    </row>
    <row r="41" spans="2:6" ht="11.25" thickBot="1" x14ac:dyDescent="0.2">
      <c r="B41" s="115" t="s">
        <v>142</v>
      </c>
      <c r="C41" s="116">
        <v>40895</v>
      </c>
      <c r="D41" s="117" t="s">
        <v>19</v>
      </c>
      <c r="E41" s="118" t="s">
        <v>143</v>
      </c>
      <c r="F41" s="119" t="s">
        <v>28</v>
      </c>
    </row>
    <row r="42" spans="2:6" ht="11.25" thickBot="1" x14ac:dyDescent="0.2">
      <c r="B42" s="115" t="s">
        <v>144</v>
      </c>
      <c r="C42" s="116">
        <v>40941</v>
      </c>
      <c r="D42" s="117" t="s">
        <v>19</v>
      </c>
      <c r="E42" s="118" t="s">
        <v>145</v>
      </c>
      <c r="F42" s="119" t="s">
        <v>28</v>
      </c>
    </row>
    <row r="43" spans="2:6" ht="11.25" thickBot="1" x14ac:dyDescent="0.2">
      <c r="B43" s="154" t="s">
        <v>146</v>
      </c>
      <c r="C43" s="156">
        <v>40941</v>
      </c>
      <c r="D43" s="117" t="s">
        <v>19</v>
      </c>
      <c r="E43" s="118" t="s">
        <v>147</v>
      </c>
      <c r="F43" s="119" t="s">
        <v>44</v>
      </c>
    </row>
    <row r="44" spans="2:6" ht="11.25" thickBot="1" x14ac:dyDescent="0.2">
      <c r="B44" s="155"/>
      <c r="C44" s="157"/>
      <c r="D44" s="117" t="s">
        <v>19</v>
      </c>
      <c r="E44" s="118" t="s">
        <v>148</v>
      </c>
      <c r="F44" s="119" t="s">
        <v>44</v>
      </c>
    </row>
  </sheetData>
  <mergeCells count="14">
    <mergeCell ref="B43:B44"/>
    <mergeCell ref="C43:C44"/>
    <mergeCell ref="B2:F2"/>
    <mergeCell ref="B5:B7"/>
    <mergeCell ref="B8:B10"/>
    <mergeCell ref="B11:B17"/>
    <mergeCell ref="B28:B30"/>
    <mergeCell ref="B4:F4"/>
    <mergeCell ref="B37:B39"/>
    <mergeCell ref="C37:C39"/>
    <mergeCell ref="B31:B36"/>
    <mergeCell ref="B25:B27"/>
    <mergeCell ref="C25:C27"/>
    <mergeCell ref="C31:C36"/>
  </mergeCells>
  <phoneticPr fontId="0" type="noConversion"/>
  <hyperlinks>
    <hyperlink ref="B4:F4" r:id="rId1" display="fichier architecture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U187"/>
  <sheetViews>
    <sheetView showGridLines="0" tabSelected="1" zoomScale="60" zoomScaleNormal="60" zoomScaleSheetLayoutView="50" workbookViewId="0">
      <pane xSplit="3" ySplit="6" topLeftCell="D157" activePane="bottomRight" state="frozen"/>
      <selection pane="topRight" activeCell="D1" sqref="D1"/>
      <selection pane="bottomLeft" activeCell="A7" sqref="A7"/>
      <selection pane="bottomRight" activeCell="C97" sqref="C97"/>
    </sheetView>
  </sheetViews>
  <sheetFormatPr defaultColWidth="11.5" defaultRowHeight="18" customHeight="1" x14ac:dyDescent="0.15"/>
  <cols>
    <col min="1" max="1" width="3.33203125" style="2" customWidth="1"/>
    <col min="2" max="2" width="30.6640625" style="2" customWidth="1"/>
    <col min="3" max="3" width="75.1640625" style="6" customWidth="1"/>
    <col min="4" max="19" width="15.83203125" style="7" customWidth="1"/>
    <col min="20" max="20" width="17.33203125" style="2" bestFit="1" customWidth="1"/>
    <col min="21" max="16384" width="11.5" style="2"/>
  </cols>
  <sheetData>
    <row r="1" spans="1:21" ht="63.75" customHeight="1" x14ac:dyDescent="0.35">
      <c r="A1" s="20"/>
      <c r="B1" s="362"/>
      <c r="C1" s="363"/>
      <c r="E1" s="124"/>
      <c r="G1" s="124"/>
      <c r="H1" s="1"/>
      <c r="I1" s="1"/>
      <c r="J1" s="1"/>
      <c r="K1" s="1"/>
      <c r="L1" s="1"/>
      <c r="M1" s="1"/>
      <c r="N1" s="235" t="s">
        <v>451</v>
      </c>
      <c r="O1" s="235"/>
      <c r="P1" s="235"/>
      <c r="Q1" s="235"/>
      <c r="R1" s="235"/>
      <c r="S1" s="235"/>
      <c r="T1" s="19"/>
      <c r="U1" s="19"/>
    </row>
    <row r="2" spans="1:21" ht="10.5" customHeight="1" x14ac:dyDescent="0.15"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1" ht="26.25" customHeight="1" x14ac:dyDescent="0.15">
      <c r="C3" s="3"/>
      <c r="D3" s="364" t="s">
        <v>389</v>
      </c>
      <c r="E3" s="364"/>
      <c r="F3" s="364"/>
      <c r="G3" s="364"/>
      <c r="H3" s="364"/>
      <c r="I3" s="364"/>
      <c r="J3" s="364"/>
      <c r="K3" s="364"/>
      <c r="L3" s="415" t="s">
        <v>314</v>
      </c>
      <c r="M3" s="364"/>
      <c r="N3" s="364"/>
      <c r="O3" s="364"/>
      <c r="P3" s="364"/>
      <c r="Q3" s="364"/>
      <c r="R3" s="364"/>
      <c r="S3" s="364"/>
    </row>
    <row r="4" spans="1:21" ht="54" customHeight="1" x14ac:dyDescent="0.15">
      <c r="C4" s="3"/>
      <c r="D4" s="183" t="s">
        <v>390</v>
      </c>
      <c r="E4" s="238"/>
      <c r="F4" s="183" t="s">
        <v>452</v>
      </c>
      <c r="G4" s="238"/>
      <c r="H4" s="183" t="s">
        <v>391</v>
      </c>
      <c r="I4" s="238"/>
      <c r="J4" s="183" t="s">
        <v>392</v>
      </c>
      <c r="K4" s="184"/>
      <c r="L4" s="333" t="s">
        <v>395</v>
      </c>
      <c r="M4" s="238"/>
      <c r="N4" s="183" t="s">
        <v>396</v>
      </c>
      <c r="O4" s="238"/>
      <c r="P4" s="183" t="s">
        <v>453</v>
      </c>
      <c r="Q4" s="238"/>
      <c r="R4" s="183" t="s">
        <v>454</v>
      </c>
      <c r="S4" s="353"/>
    </row>
    <row r="5" spans="1:21" ht="14.25" customHeight="1" x14ac:dyDescent="0.15">
      <c r="C5" s="3"/>
      <c r="D5" s="185" t="s">
        <v>60</v>
      </c>
      <c r="E5" s="186"/>
      <c r="F5" s="185" t="s">
        <v>220</v>
      </c>
      <c r="G5" s="186"/>
      <c r="H5" s="185" t="s">
        <v>173</v>
      </c>
      <c r="I5" s="186"/>
      <c r="J5" s="185" t="s">
        <v>229</v>
      </c>
      <c r="K5" s="186"/>
      <c r="L5" s="286" t="s">
        <v>65</v>
      </c>
      <c r="M5" s="186"/>
      <c r="N5" s="185" t="s">
        <v>17</v>
      </c>
      <c r="O5" s="186"/>
      <c r="P5" s="185" t="s">
        <v>58</v>
      </c>
      <c r="Q5" s="186"/>
      <c r="R5" s="185" t="s">
        <v>59</v>
      </c>
      <c r="S5" s="279"/>
    </row>
    <row r="6" spans="1:21" ht="6" customHeight="1" x14ac:dyDescent="0.15"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  <c r="O6" s="15"/>
      <c r="P6" s="15"/>
      <c r="Q6" s="15"/>
      <c r="R6" s="15"/>
      <c r="S6" s="15"/>
    </row>
    <row r="7" spans="1:21" ht="18" customHeight="1" x14ac:dyDescent="0.15">
      <c r="B7" s="21" t="s">
        <v>263</v>
      </c>
      <c r="C7" s="23" t="s">
        <v>264</v>
      </c>
      <c r="D7" s="202">
        <v>1199</v>
      </c>
      <c r="E7" s="203"/>
      <c r="F7" s="202">
        <v>1199</v>
      </c>
      <c r="G7" s="355"/>
      <c r="H7" s="202">
        <v>1598</v>
      </c>
      <c r="I7" s="203"/>
      <c r="J7" s="355">
        <v>1598</v>
      </c>
      <c r="K7" s="355"/>
      <c r="L7" s="316">
        <v>1398</v>
      </c>
      <c r="M7" s="219"/>
      <c r="N7" s="216">
        <v>1560</v>
      </c>
      <c r="O7" s="354"/>
      <c r="P7" s="216">
        <v>1560</v>
      </c>
      <c r="Q7" s="354"/>
      <c r="R7" s="216">
        <v>1560</v>
      </c>
      <c r="S7" s="354"/>
    </row>
    <row r="8" spans="1:21" ht="36.75" customHeight="1" x14ac:dyDescent="0.15">
      <c r="B8" s="22"/>
      <c r="C8" s="428" t="s">
        <v>265</v>
      </c>
      <c r="D8" s="218" t="s">
        <v>150</v>
      </c>
      <c r="E8" s="219"/>
      <c r="F8" s="218" t="s">
        <v>150</v>
      </c>
      <c r="G8" s="214"/>
      <c r="H8" s="218" t="s">
        <v>0</v>
      </c>
      <c r="I8" s="219"/>
      <c r="J8" s="214" t="s">
        <v>0</v>
      </c>
      <c r="K8" s="214"/>
      <c r="L8" s="316" t="s">
        <v>151</v>
      </c>
      <c r="M8" s="219"/>
      <c r="N8" s="346" t="s">
        <v>152</v>
      </c>
      <c r="O8" s="348"/>
      <c r="P8" s="346" t="s">
        <v>152</v>
      </c>
      <c r="Q8" s="348"/>
      <c r="R8" s="346" t="s">
        <v>153</v>
      </c>
      <c r="S8" s="348"/>
    </row>
    <row r="9" spans="1:21" ht="35.25" customHeight="1" x14ac:dyDescent="0.15">
      <c r="B9" s="22"/>
      <c r="C9" s="23" t="s">
        <v>266</v>
      </c>
      <c r="D9" s="218" t="s">
        <v>103</v>
      </c>
      <c r="E9" s="219"/>
      <c r="F9" s="218" t="s">
        <v>103</v>
      </c>
      <c r="G9" s="214"/>
      <c r="H9" s="218" t="s">
        <v>20</v>
      </c>
      <c r="I9" s="219"/>
      <c r="J9" s="214" t="s">
        <v>20</v>
      </c>
      <c r="K9" s="214"/>
      <c r="L9" s="316" t="s">
        <v>102</v>
      </c>
      <c r="M9" s="219"/>
      <c r="N9" s="346" t="s">
        <v>21</v>
      </c>
      <c r="O9" s="348"/>
      <c r="P9" s="346" t="s">
        <v>21</v>
      </c>
      <c r="Q9" s="348"/>
      <c r="R9" s="239" t="s">
        <v>198</v>
      </c>
      <c r="S9" s="240"/>
    </row>
    <row r="10" spans="1:21" ht="18" customHeight="1" x14ac:dyDescent="0.15">
      <c r="B10" s="22"/>
      <c r="C10" s="23" t="s">
        <v>267</v>
      </c>
      <c r="D10" s="191" t="s">
        <v>445</v>
      </c>
      <c r="E10" s="192"/>
      <c r="F10" s="191" t="s">
        <v>456</v>
      </c>
      <c r="G10" s="192"/>
      <c r="H10" s="239" t="s">
        <v>443</v>
      </c>
      <c r="I10" s="240"/>
      <c r="J10" s="215" t="s">
        <v>393</v>
      </c>
      <c r="K10" s="215"/>
      <c r="L10" s="316" t="s">
        <v>444</v>
      </c>
      <c r="M10" s="219"/>
      <c r="N10" s="191" t="s">
        <v>401</v>
      </c>
      <c r="O10" s="192"/>
      <c r="P10" s="191" t="s">
        <v>455</v>
      </c>
      <c r="Q10" s="192"/>
      <c r="R10" s="191" t="s">
        <v>400</v>
      </c>
      <c r="S10" s="192"/>
    </row>
    <row r="11" spans="1:21" ht="48.75" customHeight="1" x14ac:dyDescent="0.15">
      <c r="B11" s="22"/>
      <c r="C11" s="120" t="s">
        <v>268</v>
      </c>
      <c r="D11" s="173" t="s">
        <v>171</v>
      </c>
      <c r="E11" s="295"/>
      <c r="F11" s="173" t="s">
        <v>257</v>
      </c>
      <c r="G11" s="174"/>
      <c r="H11" s="173" t="s">
        <v>244</v>
      </c>
      <c r="I11" s="174"/>
      <c r="J11" s="173" t="s">
        <v>245</v>
      </c>
      <c r="K11" s="174"/>
      <c r="L11" s="316" t="s">
        <v>171</v>
      </c>
      <c r="M11" s="219"/>
      <c r="N11" s="173" t="s">
        <v>170</v>
      </c>
      <c r="O11" s="174"/>
      <c r="P11" s="173" t="s">
        <v>257</v>
      </c>
      <c r="Q11" s="174"/>
      <c r="R11" s="408" t="s">
        <v>244</v>
      </c>
      <c r="S11" s="174"/>
    </row>
    <row r="12" spans="1:21" ht="6" customHeight="1" x14ac:dyDescent="0.15">
      <c r="B12" s="12"/>
      <c r="C12" s="13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5"/>
      <c r="O12" s="15"/>
      <c r="P12" s="15"/>
      <c r="Q12" s="15"/>
      <c r="R12" s="15"/>
      <c r="S12" s="15"/>
    </row>
    <row r="13" spans="1:21" ht="18" customHeight="1" x14ac:dyDescent="0.15">
      <c r="B13" s="21" t="s">
        <v>269</v>
      </c>
      <c r="C13" s="53" t="s">
        <v>270</v>
      </c>
      <c r="D13" s="218">
        <v>169</v>
      </c>
      <c r="E13" s="219"/>
      <c r="F13" s="269" t="s">
        <v>402</v>
      </c>
      <c r="G13" s="349"/>
      <c r="H13" s="218">
        <v>196</v>
      </c>
      <c r="I13" s="219"/>
      <c r="J13" s="218">
        <v>189</v>
      </c>
      <c r="K13" s="219"/>
      <c r="L13" s="316">
        <v>159</v>
      </c>
      <c r="M13" s="219"/>
      <c r="N13" s="218">
        <v>181</v>
      </c>
      <c r="O13" s="219"/>
      <c r="P13" s="218">
        <v>180</v>
      </c>
      <c r="Q13" s="219"/>
      <c r="R13" s="218">
        <v>188</v>
      </c>
      <c r="S13" s="219"/>
    </row>
    <row r="14" spans="1:21" ht="18" customHeight="1" x14ac:dyDescent="0.15">
      <c r="B14" s="373" t="s">
        <v>271</v>
      </c>
      <c r="C14" s="137" t="s">
        <v>272</v>
      </c>
      <c r="D14" s="380"/>
      <c r="E14" s="380"/>
      <c r="F14" s="380"/>
      <c r="G14" s="380"/>
      <c r="H14" s="380"/>
      <c r="I14" s="380"/>
      <c r="J14" s="380"/>
      <c r="K14" s="380"/>
      <c r="L14" s="380"/>
      <c r="M14" s="380"/>
      <c r="N14" s="380"/>
      <c r="O14" s="380"/>
      <c r="P14" s="380"/>
      <c r="Q14" s="380"/>
      <c r="R14" s="380"/>
      <c r="S14" s="381"/>
    </row>
    <row r="15" spans="1:21" ht="18" customHeight="1" x14ac:dyDescent="0.15">
      <c r="B15" s="374"/>
      <c r="C15" s="24" t="s">
        <v>273</v>
      </c>
      <c r="D15" s="228" t="s">
        <v>174</v>
      </c>
      <c r="E15" s="229"/>
      <c r="F15" s="291" t="s">
        <v>402</v>
      </c>
      <c r="G15" s="292"/>
      <c r="H15" s="228" t="s">
        <v>178</v>
      </c>
      <c r="I15" s="229"/>
      <c r="J15" s="228" t="s">
        <v>230</v>
      </c>
      <c r="K15" s="229"/>
      <c r="L15" s="377" t="s">
        <v>182</v>
      </c>
      <c r="M15" s="229"/>
      <c r="N15" s="228" t="s">
        <v>187</v>
      </c>
      <c r="O15" s="229"/>
      <c r="P15" s="228" t="s">
        <v>191</v>
      </c>
      <c r="Q15" s="229"/>
      <c r="R15" s="356" t="s">
        <v>193</v>
      </c>
      <c r="S15" s="357"/>
    </row>
    <row r="16" spans="1:21" ht="18" customHeight="1" x14ac:dyDescent="0.15">
      <c r="B16" s="22"/>
      <c r="C16" s="25" t="s">
        <v>274</v>
      </c>
      <c r="D16" s="226" t="s">
        <v>175</v>
      </c>
      <c r="E16" s="227"/>
      <c r="F16" s="304" t="s">
        <v>402</v>
      </c>
      <c r="G16" s="305"/>
      <c r="H16" s="226" t="s">
        <v>179</v>
      </c>
      <c r="I16" s="227"/>
      <c r="J16" s="226" t="s">
        <v>231</v>
      </c>
      <c r="K16" s="227"/>
      <c r="L16" s="378" t="s">
        <v>183</v>
      </c>
      <c r="M16" s="227"/>
      <c r="N16" s="226" t="s">
        <v>188</v>
      </c>
      <c r="O16" s="227"/>
      <c r="P16" s="226" t="s">
        <v>192</v>
      </c>
      <c r="Q16" s="227"/>
      <c r="R16" s="344" t="s">
        <v>194</v>
      </c>
      <c r="S16" s="345"/>
    </row>
    <row r="17" spans="2:19" ht="18" customHeight="1" x14ac:dyDescent="0.15">
      <c r="B17" s="22"/>
      <c r="C17" s="137" t="s">
        <v>275</v>
      </c>
      <c r="D17" s="382"/>
      <c r="E17" s="382"/>
      <c r="F17" s="382"/>
      <c r="G17" s="382"/>
      <c r="H17" s="382"/>
      <c r="I17" s="382"/>
      <c r="J17" s="382"/>
      <c r="K17" s="382"/>
      <c r="L17" s="382"/>
      <c r="M17" s="382"/>
      <c r="N17" s="382"/>
      <c r="O17" s="382"/>
      <c r="P17" s="382"/>
      <c r="Q17" s="382"/>
      <c r="R17" s="382"/>
      <c r="S17" s="383"/>
    </row>
    <row r="18" spans="2:19" ht="18.75" customHeight="1" x14ac:dyDescent="0.15">
      <c r="B18" s="22"/>
      <c r="C18" s="24" t="s">
        <v>276</v>
      </c>
      <c r="D18" s="342" t="s">
        <v>176</v>
      </c>
      <c r="E18" s="343"/>
      <c r="F18" s="291" t="s">
        <v>402</v>
      </c>
      <c r="G18" s="292"/>
      <c r="H18" s="224" t="s">
        <v>180</v>
      </c>
      <c r="I18" s="225"/>
      <c r="J18" s="224" t="s">
        <v>232</v>
      </c>
      <c r="K18" s="225"/>
      <c r="L18" s="379" t="s">
        <v>184</v>
      </c>
      <c r="M18" s="343"/>
      <c r="N18" s="342" t="s">
        <v>189</v>
      </c>
      <c r="O18" s="343"/>
      <c r="P18" s="224" t="s">
        <v>197</v>
      </c>
      <c r="Q18" s="225"/>
      <c r="R18" s="342" t="s">
        <v>195</v>
      </c>
      <c r="S18" s="343"/>
    </row>
    <row r="19" spans="2:19" ht="18" customHeight="1" x14ac:dyDescent="0.15">
      <c r="B19" s="22"/>
      <c r="C19" s="25" t="s">
        <v>277</v>
      </c>
      <c r="D19" s="241" t="s">
        <v>177</v>
      </c>
      <c r="E19" s="223"/>
      <c r="F19" s="304" t="s">
        <v>402</v>
      </c>
      <c r="G19" s="305"/>
      <c r="H19" s="241" t="s">
        <v>181</v>
      </c>
      <c r="I19" s="223"/>
      <c r="J19" s="222" t="s">
        <v>8</v>
      </c>
      <c r="K19" s="223"/>
      <c r="L19" s="376" t="s">
        <v>185</v>
      </c>
      <c r="M19" s="223"/>
      <c r="N19" s="241" t="s">
        <v>190</v>
      </c>
      <c r="O19" s="223"/>
      <c r="P19" s="222" t="s">
        <v>8</v>
      </c>
      <c r="Q19" s="352"/>
      <c r="R19" s="241" t="s">
        <v>196</v>
      </c>
      <c r="S19" s="223"/>
    </row>
    <row r="20" spans="2:19" ht="8.25" customHeight="1" x14ac:dyDescent="0.25">
      <c r="C20" s="16"/>
      <c r="D20" s="126"/>
      <c r="E20" s="127"/>
      <c r="F20" s="126"/>
      <c r="G20" s="127"/>
      <c r="H20" s="127"/>
      <c r="I20" s="127"/>
      <c r="J20" s="126"/>
      <c r="K20" s="126"/>
      <c r="L20" s="126"/>
      <c r="M20" s="126"/>
      <c r="N20" s="15"/>
      <c r="O20" s="15"/>
      <c r="P20" s="15"/>
      <c r="Q20" s="15"/>
      <c r="R20" s="15"/>
      <c r="S20" s="15"/>
    </row>
    <row r="21" spans="2:19" ht="18" customHeight="1" x14ac:dyDescent="0.15">
      <c r="B21" s="21" t="s">
        <v>278</v>
      </c>
      <c r="C21" s="120" t="s">
        <v>279</v>
      </c>
      <c r="D21" s="350">
        <v>6</v>
      </c>
      <c r="E21" s="351"/>
      <c r="F21" s="269" t="s">
        <v>402</v>
      </c>
      <c r="G21" s="349"/>
      <c r="H21" s="218">
        <v>7.7</v>
      </c>
      <c r="I21" s="219"/>
      <c r="J21" s="218">
        <v>8.8000000000000007</v>
      </c>
      <c r="K21" s="219"/>
      <c r="L21" s="316">
        <v>4.5999999999999996</v>
      </c>
      <c r="M21" s="219"/>
      <c r="N21" s="218">
        <v>4.7</v>
      </c>
      <c r="O21" s="219"/>
      <c r="P21" s="218">
        <v>4.0999999999999996</v>
      </c>
      <c r="Q21" s="219"/>
      <c r="R21" s="218">
        <v>4.7</v>
      </c>
      <c r="S21" s="219"/>
    </row>
    <row r="22" spans="2:19" ht="18" customHeight="1" x14ac:dyDescent="0.15">
      <c r="B22" s="22"/>
      <c r="C22" s="23" t="s">
        <v>280</v>
      </c>
      <c r="D22" s="216">
        <v>4.3</v>
      </c>
      <c r="E22" s="217"/>
      <c r="F22" s="269" t="s">
        <v>402</v>
      </c>
      <c r="G22" s="349"/>
      <c r="H22" s="220">
        <v>4.8</v>
      </c>
      <c r="I22" s="221"/>
      <c r="J22" s="220">
        <v>5.2</v>
      </c>
      <c r="K22" s="221"/>
      <c r="L22" s="340">
        <v>3.6</v>
      </c>
      <c r="M22" s="217"/>
      <c r="N22" s="218">
        <v>3.6</v>
      </c>
      <c r="O22" s="217"/>
      <c r="P22" s="220">
        <v>3.6</v>
      </c>
      <c r="Q22" s="221"/>
      <c r="R22" s="216">
        <v>3.6</v>
      </c>
      <c r="S22" s="217"/>
    </row>
    <row r="23" spans="2:19" ht="18" customHeight="1" x14ac:dyDescent="0.15">
      <c r="B23" s="22"/>
      <c r="C23" s="23" t="s">
        <v>290</v>
      </c>
      <c r="D23" s="218">
        <v>4.9000000000000004</v>
      </c>
      <c r="E23" s="219"/>
      <c r="F23" s="218">
        <v>4.3</v>
      </c>
      <c r="G23" s="219"/>
      <c r="H23" s="218">
        <v>5.9</v>
      </c>
      <c r="I23" s="219"/>
      <c r="J23" s="218">
        <v>6.5</v>
      </c>
      <c r="K23" s="219"/>
      <c r="L23" s="375">
        <v>4</v>
      </c>
      <c r="M23" s="351"/>
      <c r="N23" s="350">
        <v>4</v>
      </c>
      <c r="O23" s="351"/>
      <c r="P23" s="350">
        <v>3.8</v>
      </c>
      <c r="Q23" s="351"/>
      <c r="R23" s="350">
        <v>4</v>
      </c>
      <c r="S23" s="351"/>
    </row>
    <row r="24" spans="2:19" ht="18" customHeight="1" x14ac:dyDescent="0.15">
      <c r="B24" s="22"/>
      <c r="C24" s="23" t="s">
        <v>281</v>
      </c>
      <c r="D24" s="216">
        <v>114</v>
      </c>
      <c r="E24" s="217"/>
      <c r="F24" s="216" t="s">
        <v>219</v>
      </c>
      <c r="G24" s="217"/>
      <c r="H24" s="216">
        <v>135</v>
      </c>
      <c r="I24" s="217"/>
      <c r="J24" s="216">
        <v>150</v>
      </c>
      <c r="K24" s="217"/>
      <c r="L24" s="340">
        <v>104</v>
      </c>
      <c r="M24" s="217"/>
      <c r="N24" s="216">
        <v>103</v>
      </c>
      <c r="O24" s="217"/>
      <c r="P24" s="216">
        <v>98</v>
      </c>
      <c r="Q24" s="217"/>
      <c r="R24" s="216">
        <v>105</v>
      </c>
      <c r="S24" s="217"/>
    </row>
    <row r="25" spans="2:19" ht="18" customHeight="1" x14ac:dyDescent="0.15">
      <c r="B25" s="22"/>
      <c r="C25" s="120" t="s">
        <v>282</v>
      </c>
      <c r="D25" s="358">
        <v>50</v>
      </c>
      <c r="E25" s="358"/>
      <c r="F25" s="358"/>
      <c r="G25" s="358"/>
      <c r="H25" s="358"/>
      <c r="I25" s="358"/>
      <c r="J25" s="358"/>
      <c r="K25" s="358"/>
      <c r="L25" s="358"/>
      <c r="M25" s="358"/>
      <c r="N25" s="358"/>
      <c r="O25" s="358"/>
      <c r="P25" s="358"/>
      <c r="Q25" s="358"/>
      <c r="R25" s="358"/>
      <c r="S25" s="295"/>
    </row>
    <row r="26" spans="2:19" ht="7.5" customHeight="1" x14ac:dyDescent="0.15">
      <c r="B26" s="4"/>
      <c r="C26" s="16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  <row r="27" spans="2:19" ht="18" customHeight="1" x14ac:dyDescent="0.15">
      <c r="B27" s="21" t="s">
        <v>283</v>
      </c>
      <c r="C27" s="53" t="s">
        <v>284</v>
      </c>
      <c r="D27" s="346" t="s">
        <v>166</v>
      </c>
      <c r="E27" s="347"/>
      <c r="F27" s="347"/>
      <c r="G27" s="347"/>
      <c r="H27" s="347"/>
      <c r="I27" s="347"/>
      <c r="J27" s="347"/>
      <c r="K27" s="347"/>
      <c r="L27" s="347"/>
      <c r="M27" s="347"/>
      <c r="N27" s="347"/>
      <c r="O27" s="347"/>
      <c r="P27" s="347"/>
      <c r="Q27" s="347"/>
      <c r="R27" s="347"/>
      <c r="S27" s="348"/>
    </row>
    <row r="28" spans="2:19" ht="23.25" customHeight="1" x14ac:dyDescent="0.15">
      <c r="B28" s="22"/>
      <c r="C28" s="53" t="s">
        <v>285</v>
      </c>
      <c r="D28" s="346" t="s">
        <v>80</v>
      </c>
      <c r="E28" s="347"/>
      <c r="F28" s="347"/>
      <c r="G28" s="347"/>
      <c r="H28" s="347"/>
      <c r="I28" s="347"/>
      <c r="J28" s="347"/>
      <c r="K28" s="347"/>
      <c r="L28" s="347"/>
      <c r="M28" s="347"/>
      <c r="N28" s="347"/>
      <c r="O28" s="347"/>
      <c r="P28" s="347"/>
      <c r="Q28" s="347"/>
      <c r="R28" s="347"/>
      <c r="S28" s="348"/>
    </row>
    <row r="29" spans="2:19" ht="18" customHeight="1" x14ac:dyDescent="0.15">
      <c r="B29" s="22"/>
      <c r="C29" s="52" t="s">
        <v>291</v>
      </c>
      <c r="D29" s="346" t="s">
        <v>167</v>
      </c>
      <c r="E29" s="347"/>
      <c r="F29" s="347"/>
      <c r="G29" s="347"/>
      <c r="H29" s="347"/>
      <c r="I29" s="347"/>
      <c r="J29" s="347"/>
      <c r="K29" s="347"/>
      <c r="L29" s="347"/>
      <c r="M29" s="347"/>
      <c r="N29" s="347"/>
      <c r="O29" s="347"/>
      <c r="P29" s="347"/>
      <c r="Q29" s="347"/>
      <c r="R29" s="347"/>
      <c r="S29" s="348"/>
    </row>
    <row r="30" spans="2:19" ht="18" customHeight="1" x14ac:dyDescent="0.15">
      <c r="B30" s="22"/>
      <c r="C30" s="23" t="s">
        <v>286</v>
      </c>
      <c r="D30" s="346" t="s">
        <v>172</v>
      </c>
      <c r="E30" s="347"/>
      <c r="F30" s="347"/>
      <c r="G30" s="347"/>
      <c r="H30" s="347"/>
      <c r="I30" s="347"/>
      <c r="J30" s="347"/>
      <c r="K30" s="347"/>
      <c r="L30" s="347"/>
      <c r="M30" s="347"/>
      <c r="N30" s="347"/>
      <c r="O30" s="347"/>
      <c r="P30" s="347"/>
      <c r="Q30" s="347"/>
      <c r="R30" s="347"/>
      <c r="S30" s="348"/>
    </row>
    <row r="31" spans="2:19" ht="18" customHeight="1" x14ac:dyDescent="0.15">
      <c r="B31" s="22"/>
      <c r="C31" s="23" t="s">
        <v>287</v>
      </c>
      <c r="D31" s="346" t="s">
        <v>186</v>
      </c>
      <c r="E31" s="347"/>
      <c r="F31" s="347"/>
      <c r="G31" s="347"/>
      <c r="H31" s="347"/>
      <c r="I31" s="347"/>
      <c r="J31" s="347"/>
      <c r="K31" s="347"/>
      <c r="L31" s="347"/>
      <c r="M31" s="347"/>
      <c r="N31" s="347"/>
      <c r="O31" s="347"/>
      <c r="P31" s="347"/>
      <c r="Q31" s="347"/>
      <c r="R31" s="347"/>
      <c r="S31" s="348"/>
    </row>
    <row r="32" spans="2:19" ht="36.75" customHeight="1" x14ac:dyDescent="0.15">
      <c r="B32" s="22"/>
      <c r="C32" s="428" t="s">
        <v>448</v>
      </c>
      <c r="D32" s="346" t="s">
        <v>208</v>
      </c>
      <c r="E32" s="347"/>
      <c r="F32" s="347"/>
      <c r="G32" s="347"/>
      <c r="H32" s="347"/>
      <c r="I32" s="347"/>
      <c r="J32" s="347"/>
      <c r="K32" s="347"/>
      <c r="L32" s="347"/>
      <c r="M32" s="347"/>
      <c r="N32" s="347"/>
      <c r="O32" s="347"/>
      <c r="P32" s="347"/>
      <c r="Q32" s="347"/>
      <c r="R32" s="347"/>
      <c r="S32" s="348"/>
    </row>
    <row r="33" spans="2:19" ht="7.5" customHeight="1" x14ac:dyDescent="0.15">
      <c r="C33" s="13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5"/>
      <c r="O33" s="15"/>
      <c r="P33" s="15"/>
      <c r="Q33" s="15"/>
      <c r="R33" s="15"/>
      <c r="S33" s="15"/>
    </row>
    <row r="34" spans="2:19" ht="41.25" customHeight="1" x14ac:dyDescent="0.15">
      <c r="B34" s="21" t="s">
        <v>288</v>
      </c>
      <c r="C34" s="428" t="s">
        <v>292</v>
      </c>
      <c r="D34" s="202" t="s">
        <v>206</v>
      </c>
      <c r="E34" s="361"/>
      <c r="F34" s="361"/>
      <c r="G34" s="361"/>
      <c r="H34" s="361"/>
      <c r="I34" s="361"/>
      <c r="J34" s="361"/>
      <c r="K34" s="361"/>
      <c r="L34" s="361"/>
      <c r="M34" s="361"/>
      <c r="N34" s="361"/>
      <c r="O34" s="361"/>
      <c r="P34" s="361"/>
      <c r="Q34" s="361"/>
      <c r="R34" s="361"/>
      <c r="S34" s="244"/>
    </row>
    <row r="35" spans="2:19" ht="6.75" customHeight="1" x14ac:dyDescent="0.15">
      <c r="B35" s="4"/>
      <c r="C35" s="13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5"/>
      <c r="O35" s="15"/>
      <c r="P35" s="15"/>
      <c r="Q35" s="15"/>
      <c r="R35" s="15"/>
      <c r="S35" s="15"/>
    </row>
    <row r="36" spans="2:19" ht="18" customHeight="1" x14ac:dyDescent="0.15">
      <c r="B36" s="21" t="s">
        <v>293</v>
      </c>
      <c r="C36" s="120" t="s">
        <v>294</v>
      </c>
      <c r="D36" s="243">
        <v>1045</v>
      </c>
      <c r="E36" s="244"/>
      <c r="F36" s="243">
        <v>1055</v>
      </c>
      <c r="G36" s="244"/>
      <c r="H36" s="243">
        <v>1080</v>
      </c>
      <c r="I36" s="244"/>
      <c r="J36" s="243">
        <v>1140</v>
      </c>
      <c r="K36" s="244"/>
      <c r="L36" s="234">
        <v>1090</v>
      </c>
      <c r="M36" s="244"/>
      <c r="N36" s="202">
        <v>1160</v>
      </c>
      <c r="O36" s="244"/>
      <c r="P36" s="243">
        <v>1170</v>
      </c>
      <c r="Q36" s="244"/>
      <c r="R36" s="243">
        <v>1180</v>
      </c>
      <c r="S36" s="244"/>
    </row>
    <row r="37" spans="2:19" ht="6.75" customHeight="1" x14ac:dyDescent="0.15">
      <c r="B37" s="4"/>
      <c r="C37" s="13"/>
      <c r="D37" s="145"/>
      <c r="E37" s="145"/>
      <c r="F37" s="14"/>
      <c r="G37" s="14"/>
      <c r="H37" s="14"/>
      <c r="I37" s="14"/>
      <c r="J37" s="14"/>
      <c r="K37" s="14"/>
      <c r="L37" s="14"/>
      <c r="M37" s="14"/>
      <c r="N37" s="15"/>
      <c r="O37" s="15"/>
      <c r="P37" s="15"/>
      <c r="Q37" s="15"/>
      <c r="R37" s="15"/>
      <c r="S37" s="15"/>
    </row>
    <row r="38" spans="2:19" ht="19.5" customHeight="1" x14ac:dyDescent="0.15">
      <c r="B38" s="21" t="s">
        <v>295</v>
      </c>
      <c r="C38" s="130" t="s">
        <v>296</v>
      </c>
      <c r="D38" s="216">
        <v>0.72</v>
      </c>
      <c r="E38" s="217"/>
      <c r="F38" s="216">
        <v>0.69</v>
      </c>
      <c r="G38" s="217"/>
      <c r="H38" s="216">
        <v>0.72</v>
      </c>
      <c r="I38" s="217"/>
      <c r="J38" s="216">
        <v>0.72</v>
      </c>
      <c r="K38" s="217"/>
      <c r="L38" s="340">
        <v>0.72</v>
      </c>
      <c r="M38" s="217"/>
      <c r="N38" s="218">
        <v>0.72</v>
      </c>
      <c r="O38" s="219"/>
      <c r="P38" s="218">
        <v>0.69</v>
      </c>
      <c r="Q38" s="219"/>
      <c r="R38" s="214">
        <v>0.72</v>
      </c>
      <c r="S38" s="219"/>
    </row>
    <row r="39" spans="2:19" ht="12" customHeight="1" x14ac:dyDescent="0.15">
      <c r="C39" s="9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2:19" ht="19.5" customHeight="1" x14ac:dyDescent="0.15">
      <c r="C40" s="54" t="s">
        <v>289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2:19" ht="19.5" customHeight="1" x14ac:dyDescent="0.15">
      <c r="C41" s="142" t="s">
        <v>297</v>
      </c>
      <c r="D41" s="18"/>
      <c r="E41" s="18"/>
      <c r="F41" s="18"/>
      <c r="G41" s="18"/>
      <c r="H41" s="18"/>
      <c r="I41" s="18"/>
      <c r="J41" s="18"/>
      <c r="K41" s="18"/>
      <c r="L41" s="8"/>
      <c r="M41" s="8"/>
      <c r="N41" s="11"/>
      <c r="O41" s="11"/>
      <c r="P41" s="11"/>
      <c r="R41" s="11"/>
    </row>
    <row r="42" spans="2:19" s="4" customFormat="1" ht="63" customHeight="1" x14ac:dyDescent="0.35">
      <c r="B42" s="362"/>
      <c r="C42" s="362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235" t="s">
        <v>457</v>
      </c>
      <c r="O42" s="235"/>
      <c r="P42" s="235"/>
      <c r="Q42" s="235"/>
      <c r="R42" s="235"/>
      <c r="S42" s="235"/>
    </row>
    <row r="43" spans="2:19" ht="15" customHeight="1" x14ac:dyDescent="0.35">
      <c r="D43" s="1"/>
      <c r="E43" s="1"/>
      <c r="F43" s="1"/>
      <c r="G43" s="1"/>
      <c r="H43" s="1"/>
      <c r="I43" s="1"/>
      <c r="J43" s="1"/>
      <c r="K43" s="1"/>
      <c r="L43" s="1"/>
      <c r="M43" s="1"/>
      <c r="N43" s="236"/>
      <c r="O43" s="236"/>
      <c r="P43" s="236"/>
      <c r="Q43" s="236"/>
      <c r="R43" s="236"/>
      <c r="S43" s="236"/>
    </row>
    <row r="44" spans="2:19" ht="26.25" customHeight="1" x14ac:dyDescent="0.15">
      <c r="B44" s="26"/>
      <c r="C44" s="27"/>
      <c r="D44" s="364" t="s">
        <v>389</v>
      </c>
      <c r="E44" s="364"/>
      <c r="F44" s="364"/>
      <c r="G44" s="364"/>
      <c r="H44" s="364"/>
      <c r="I44" s="364"/>
      <c r="J44" s="364"/>
      <c r="K44" s="364"/>
      <c r="L44" s="415" t="s">
        <v>314</v>
      </c>
      <c r="M44" s="364"/>
      <c r="N44" s="364"/>
      <c r="O44" s="364"/>
      <c r="P44" s="364"/>
      <c r="Q44" s="364"/>
      <c r="R44" s="364"/>
      <c r="S44" s="364"/>
    </row>
    <row r="45" spans="2:19" ht="54" customHeight="1" x14ac:dyDescent="0.15">
      <c r="B45" s="26"/>
      <c r="C45" s="27"/>
      <c r="D45" s="183" t="s">
        <v>390</v>
      </c>
      <c r="E45" s="238"/>
      <c r="F45" s="183" t="s">
        <v>458</v>
      </c>
      <c r="G45" s="238"/>
      <c r="H45" s="183" t="s">
        <v>391</v>
      </c>
      <c r="I45" s="238"/>
      <c r="J45" s="183" t="s">
        <v>392</v>
      </c>
      <c r="K45" s="184"/>
      <c r="L45" s="333" t="s">
        <v>395</v>
      </c>
      <c r="M45" s="238"/>
      <c r="N45" s="183" t="s">
        <v>396</v>
      </c>
      <c r="O45" s="238"/>
      <c r="P45" s="183" t="s">
        <v>453</v>
      </c>
      <c r="Q45" s="238"/>
      <c r="R45" s="183" t="s">
        <v>454</v>
      </c>
      <c r="S45" s="353"/>
    </row>
    <row r="46" spans="2:19" ht="14.25" customHeight="1" x14ac:dyDescent="0.15">
      <c r="B46" s="26"/>
      <c r="C46" s="27"/>
      <c r="D46" s="185" t="s">
        <v>60</v>
      </c>
      <c r="E46" s="186"/>
      <c r="F46" s="185" t="s">
        <v>220</v>
      </c>
      <c r="G46" s="186"/>
      <c r="H46" s="185" t="s">
        <v>173</v>
      </c>
      <c r="I46" s="186"/>
      <c r="J46" s="185" t="s">
        <v>229</v>
      </c>
      <c r="K46" s="186"/>
      <c r="L46" s="286" t="s">
        <v>65</v>
      </c>
      <c r="M46" s="186"/>
      <c r="N46" s="185" t="s">
        <v>17</v>
      </c>
      <c r="O46" s="186"/>
      <c r="P46" s="185" t="s">
        <v>58</v>
      </c>
      <c r="Q46" s="186"/>
      <c r="R46" s="185" t="s">
        <v>59</v>
      </c>
      <c r="S46" s="279"/>
    </row>
    <row r="47" spans="2:19" ht="8.25" customHeight="1" x14ac:dyDescent="0.15">
      <c r="B47" s="26"/>
      <c r="C47" s="28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30"/>
      <c r="O47" s="30"/>
      <c r="P47" s="30"/>
      <c r="Q47" s="30"/>
      <c r="R47" s="30"/>
      <c r="S47" s="30"/>
    </row>
    <row r="48" spans="2:19" ht="18" customHeight="1" x14ac:dyDescent="0.15">
      <c r="B48" s="31" t="s">
        <v>298</v>
      </c>
      <c r="C48" s="50" t="s">
        <v>299</v>
      </c>
      <c r="D48" s="230" t="s">
        <v>169</v>
      </c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00"/>
    </row>
    <row r="49" spans="2:19" ht="18" customHeight="1" x14ac:dyDescent="0.15">
      <c r="B49" s="32"/>
      <c r="C49" s="43" t="s">
        <v>300</v>
      </c>
      <c r="D49" s="230" t="s">
        <v>32</v>
      </c>
      <c r="E49" s="233"/>
      <c r="F49" s="233"/>
      <c r="G49" s="233"/>
      <c r="H49" s="233"/>
      <c r="I49" s="233"/>
      <c r="J49" s="233"/>
      <c r="K49" s="233"/>
      <c r="L49" s="233"/>
      <c r="M49" s="233"/>
      <c r="N49" s="233"/>
      <c r="O49" s="233"/>
      <c r="P49" s="233"/>
      <c r="Q49" s="233"/>
      <c r="R49" s="233"/>
      <c r="S49" s="233"/>
    </row>
    <row r="50" spans="2:19" ht="33" customHeight="1" x14ac:dyDescent="0.15">
      <c r="B50" s="32"/>
      <c r="C50" s="428" t="s">
        <v>301</v>
      </c>
      <c r="D50" s="230" t="s">
        <v>161</v>
      </c>
      <c r="E50" s="233"/>
      <c r="F50" s="233"/>
      <c r="G50" s="233"/>
      <c r="H50" s="233"/>
      <c r="I50" s="233"/>
      <c r="J50" s="233"/>
      <c r="K50" s="233"/>
      <c r="L50" s="233"/>
      <c r="M50" s="233"/>
      <c r="N50" s="233"/>
      <c r="O50" s="233"/>
      <c r="P50" s="233"/>
      <c r="Q50" s="233"/>
      <c r="R50" s="233"/>
      <c r="S50" s="233"/>
    </row>
    <row r="51" spans="2:19" ht="6.75" customHeight="1" x14ac:dyDescent="0.15">
      <c r="B51" s="26"/>
      <c r="C51" s="28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0"/>
      <c r="O51" s="30"/>
      <c r="P51" s="30"/>
      <c r="Q51" s="30"/>
      <c r="R51" s="30"/>
      <c r="S51" s="30"/>
    </row>
    <row r="52" spans="2:19" ht="18" customHeight="1" x14ac:dyDescent="0.15">
      <c r="B52" s="31" t="s">
        <v>302</v>
      </c>
      <c r="C52" s="50" t="s">
        <v>303</v>
      </c>
      <c r="D52" s="251">
        <v>5</v>
      </c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</row>
    <row r="53" spans="2:19" ht="18" customHeight="1" x14ac:dyDescent="0.15">
      <c r="B53" s="32"/>
      <c r="C53" s="45" t="s">
        <v>304</v>
      </c>
      <c r="D53" s="212" t="s">
        <v>162</v>
      </c>
      <c r="E53" s="247"/>
      <c r="F53" s="247"/>
      <c r="G53" s="247"/>
      <c r="H53" s="247"/>
      <c r="I53" s="247"/>
      <c r="J53" s="247"/>
      <c r="K53" s="247"/>
      <c r="L53" s="247"/>
      <c r="M53" s="247"/>
      <c r="N53" s="247"/>
      <c r="O53" s="247"/>
      <c r="P53" s="247"/>
      <c r="Q53" s="247"/>
      <c r="R53" s="247"/>
      <c r="S53" s="247"/>
    </row>
    <row r="54" spans="2:19" ht="18" customHeight="1" x14ac:dyDescent="0.15">
      <c r="B54" s="32"/>
      <c r="C54" s="136" t="s">
        <v>305</v>
      </c>
      <c r="D54" s="245"/>
      <c r="E54" s="245"/>
      <c r="F54" s="245"/>
      <c r="G54" s="245"/>
      <c r="H54" s="245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6"/>
    </row>
    <row r="55" spans="2:19" ht="18" customHeight="1" x14ac:dyDescent="0.15">
      <c r="B55" s="32"/>
      <c r="C55" s="44" t="s">
        <v>306</v>
      </c>
      <c r="D55" s="256" t="s">
        <v>163</v>
      </c>
      <c r="E55" s="257"/>
      <c r="F55" s="257"/>
      <c r="G55" s="257"/>
      <c r="H55" s="257"/>
      <c r="I55" s="257"/>
      <c r="J55" s="257"/>
      <c r="K55" s="257"/>
      <c r="L55" s="257"/>
      <c r="M55" s="257"/>
      <c r="N55" s="257"/>
      <c r="O55" s="257"/>
      <c r="P55" s="257"/>
      <c r="Q55" s="257"/>
      <c r="R55" s="257"/>
      <c r="S55" s="258"/>
    </row>
    <row r="56" spans="2:19" ht="18" customHeight="1" x14ac:dyDescent="0.15">
      <c r="B56" s="32"/>
      <c r="C56" s="49" t="s">
        <v>404</v>
      </c>
      <c r="D56" s="253" t="s">
        <v>67</v>
      </c>
      <c r="E56" s="254"/>
      <c r="F56" s="254"/>
      <c r="G56" s="254"/>
      <c r="H56" s="254"/>
      <c r="I56" s="254"/>
      <c r="J56" s="254"/>
      <c r="K56" s="254"/>
      <c r="L56" s="254"/>
      <c r="M56" s="254"/>
      <c r="N56" s="254"/>
      <c r="O56" s="254"/>
      <c r="P56" s="254"/>
      <c r="Q56" s="254"/>
      <c r="R56" s="254"/>
      <c r="S56" s="255"/>
    </row>
    <row r="57" spans="2:19" ht="18" customHeight="1" x14ac:dyDescent="0.15">
      <c r="B57" s="32"/>
      <c r="C57" s="136" t="s">
        <v>307</v>
      </c>
      <c r="D57" s="245"/>
      <c r="E57" s="245"/>
      <c r="F57" s="245"/>
      <c r="G57" s="245"/>
      <c r="H57" s="245"/>
      <c r="I57" s="245"/>
      <c r="J57" s="245"/>
      <c r="K57" s="245"/>
      <c r="L57" s="245"/>
      <c r="M57" s="245"/>
      <c r="N57" s="245"/>
      <c r="O57" s="245"/>
      <c r="P57" s="245"/>
      <c r="Q57" s="245"/>
      <c r="R57" s="245"/>
      <c r="S57" s="246"/>
    </row>
    <row r="58" spans="2:19" ht="18" customHeight="1" x14ac:dyDescent="0.15">
      <c r="B58" s="32"/>
      <c r="C58" s="44" t="s">
        <v>306</v>
      </c>
      <c r="D58" s="256" t="s">
        <v>164</v>
      </c>
      <c r="E58" s="257"/>
      <c r="F58" s="257"/>
      <c r="G58" s="257"/>
      <c r="H58" s="257"/>
      <c r="I58" s="257"/>
      <c r="J58" s="257"/>
      <c r="K58" s="257"/>
      <c r="L58" s="257"/>
      <c r="M58" s="257"/>
      <c r="N58" s="257"/>
      <c r="O58" s="257"/>
      <c r="P58" s="257"/>
      <c r="Q58" s="257"/>
      <c r="R58" s="257"/>
      <c r="S58" s="258"/>
    </row>
    <row r="59" spans="2:19" ht="18" customHeight="1" x14ac:dyDescent="0.15">
      <c r="B59" s="32"/>
      <c r="C59" s="49" t="s">
        <v>404</v>
      </c>
      <c r="D59" s="253" t="s">
        <v>165</v>
      </c>
      <c r="E59" s="254"/>
      <c r="F59" s="254"/>
      <c r="G59" s="254"/>
      <c r="H59" s="254"/>
      <c r="I59" s="254"/>
      <c r="J59" s="254"/>
      <c r="K59" s="254"/>
      <c r="L59" s="254"/>
      <c r="M59" s="254"/>
      <c r="N59" s="254"/>
      <c r="O59" s="254"/>
      <c r="P59" s="254"/>
      <c r="Q59" s="254"/>
      <c r="R59" s="254"/>
      <c r="S59" s="255"/>
    </row>
    <row r="60" spans="2:19" ht="18" customHeight="1" x14ac:dyDescent="0.15">
      <c r="B60" s="32"/>
      <c r="C60" s="121" t="s">
        <v>403</v>
      </c>
      <c r="D60" s="251" t="s">
        <v>66</v>
      </c>
      <c r="E60" s="252"/>
      <c r="F60" s="252"/>
      <c r="G60" s="252"/>
      <c r="H60" s="252"/>
      <c r="I60" s="252"/>
      <c r="J60" s="252"/>
      <c r="K60" s="252"/>
      <c r="L60" s="252"/>
      <c r="M60" s="252"/>
      <c r="N60" s="252"/>
      <c r="O60" s="252"/>
      <c r="P60" s="252"/>
      <c r="Q60" s="252"/>
      <c r="R60" s="252"/>
      <c r="S60" s="385"/>
    </row>
    <row r="61" spans="2:19" ht="7.5" customHeight="1" x14ac:dyDescent="0.15">
      <c r="B61" s="26"/>
      <c r="C61" s="28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0"/>
      <c r="O61" s="30"/>
      <c r="P61" s="30"/>
      <c r="Q61" s="30"/>
      <c r="R61" s="30"/>
      <c r="S61" s="30"/>
    </row>
    <row r="62" spans="2:19" ht="18" customHeight="1" x14ac:dyDescent="0.15">
      <c r="B62" s="31" t="s">
        <v>293</v>
      </c>
      <c r="C62" s="50" t="s">
        <v>294</v>
      </c>
      <c r="D62" s="202">
        <v>1045</v>
      </c>
      <c r="E62" s="203"/>
      <c r="F62" s="202">
        <v>1055</v>
      </c>
      <c r="G62" s="203"/>
      <c r="H62" s="202">
        <v>1080</v>
      </c>
      <c r="I62" s="203"/>
      <c r="J62" s="243">
        <v>1140</v>
      </c>
      <c r="K62" s="244"/>
      <c r="L62" s="234">
        <v>1090</v>
      </c>
      <c r="M62" s="203"/>
      <c r="N62" s="202">
        <v>1160</v>
      </c>
      <c r="O62" s="203"/>
      <c r="P62" s="202">
        <v>1170</v>
      </c>
      <c r="Q62" s="203"/>
      <c r="R62" s="202">
        <v>1180</v>
      </c>
      <c r="S62" s="203"/>
    </row>
    <row r="63" spans="2:19" ht="18" customHeight="1" x14ac:dyDescent="0.15">
      <c r="B63" s="32"/>
      <c r="C63" s="113" t="s">
        <v>308</v>
      </c>
      <c r="D63" s="359"/>
      <c r="E63" s="359"/>
      <c r="F63" s="359"/>
      <c r="G63" s="359"/>
      <c r="H63" s="359"/>
      <c r="I63" s="359"/>
      <c r="J63" s="359"/>
      <c r="K63" s="359"/>
      <c r="L63" s="359"/>
      <c r="M63" s="359"/>
      <c r="N63" s="359"/>
      <c r="O63" s="359"/>
      <c r="P63" s="359"/>
      <c r="Q63" s="359"/>
      <c r="R63" s="359"/>
      <c r="S63" s="360"/>
    </row>
    <row r="64" spans="2:19" ht="18" customHeight="1" x14ac:dyDescent="0.15">
      <c r="B64" s="32"/>
      <c r="C64" s="46" t="s">
        <v>309</v>
      </c>
      <c r="D64" s="210">
        <v>615</v>
      </c>
      <c r="E64" s="205"/>
      <c r="F64" s="210">
        <v>632</v>
      </c>
      <c r="G64" s="205"/>
      <c r="H64" s="384">
        <v>662</v>
      </c>
      <c r="I64" s="209"/>
      <c r="J64" s="291" t="s">
        <v>402</v>
      </c>
      <c r="K64" s="341"/>
      <c r="L64" s="204">
        <v>665</v>
      </c>
      <c r="M64" s="205"/>
      <c r="N64" s="210">
        <v>722</v>
      </c>
      <c r="O64" s="205"/>
      <c r="P64" s="210">
        <v>738</v>
      </c>
      <c r="Q64" s="205"/>
      <c r="R64" s="210">
        <v>748</v>
      </c>
      <c r="S64" s="205"/>
    </row>
    <row r="65" spans="2:20" ht="18" customHeight="1" x14ac:dyDescent="0.15">
      <c r="B65" s="32"/>
      <c r="C65" s="47" t="s">
        <v>310</v>
      </c>
      <c r="D65" s="211">
        <v>430</v>
      </c>
      <c r="E65" s="207"/>
      <c r="F65" s="211">
        <v>423</v>
      </c>
      <c r="G65" s="207"/>
      <c r="H65" s="211">
        <v>418</v>
      </c>
      <c r="I65" s="207"/>
      <c r="J65" s="291" t="s">
        <v>402</v>
      </c>
      <c r="K65" s="341"/>
      <c r="L65" s="206">
        <v>425</v>
      </c>
      <c r="M65" s="207"/>
      <c r="N65" s="211">
        <v>438</v>
      </c>
      <c r="O65" s="207"/>
      <c r="P65" s="211">
        <v>432</v>
      </c>
      <c r="Q65" s="207"/>
      <c r="R65" s="211">
        <v>432</v>
      </c>
      <c r="S65" s="207"/>
    </row>
    <row r="66" spans="2:20" ht="18" customHeight="1" x14ac:dyDescent="0.15">
      <c r="B66" s="32"/>
      <c r="C66" s="43" t="s">
        <v>311</v>
      </c>
      <c r="D66" s="169">
        <v>1582</v>
      </c>
      <c r="E66" s="170"/>
      <c r="F66" s="169">
        <v>1593</v>
      </c>
      <c r="G66" s="170"/>
      <c r="H66" s="169">
        <v>1644</v>
      </c>
      <c r="I66" s="170"/>
      <c r="J66" s="291" t="s">
        <v>402</v>
      </c>
      <c r="K66" s="341"/>
      <c r="L66" s="231">
        <v>1622</v>
      </c>
      <c r="M66" s="170"/>
      <c r="N66" s="169">
        <v>1684</v>
      </c>
      <c r="O66" s="170"/>
      <c r="P66" s="169">
        <v>1692</v>
      </c>
      <c r="Q66" s="170"/>
      <c r="R66" s="169">
        <v>1708</v>
      </c>
      <c r="S66" s="170"/>
    </row>
    <row r="67" spans="2:20" ht="18" customHeight="1" x14ac:dyDescent="0.15">
      <c r="B67" s="32"/>
      <c r="C67" s="113" t="s">
        <v>312</v>
      </c>
      <c r="D67" s="138"/>
      <c r="E67" s="138"/>
      <c r="F67" s="138"/>
      <c r="G67" s="138"/>
      <c r="H67" s="138"/>
      <c r="I67" s="138"/>
      <c r="J67" s="138"/>
      <c r="K67" s="138"/>
      <c r="L67" s="139"/>
      <c r="M67" s="139"/>
      <c r="N67" s="140"/>
      <c r="O67" s="139"/>
      <c r="P67" s="140"/>
      <c r="Q67" s="141"/>
      <c r="R67" s="140"/>
      <c r="S67" s="141"/>
    </row>
    <row r="68" spans="2:20" ht="18" customHeight="1" x14ac:dyDescent="0.15">
      <c r="B68" s="32"/>
      <c r="C68" s="131" t="s">
        <v>309</v>
      </c>
      <c r="D68" s="384">
        <v>900</v>
      </c>
      <c r="E68" s="209"/>
      <c r="F68" s="208">
        <v>900</v>
      </c>
      <c r="G68" s="209"/>
      <c r="H68" s="208">
        <v>920</v>
      </c>
      <c r="I68" s="209"/>
      <c r="J68" s="291" t="s">
        <v>402</v>
      </c>
      <c r="K68" s="341"/>
      <c r="L68" s="208">
        <v>900</v>
      </c>
      <c r="M68" s="209"/>
      <c r="N68" s="208">
        <v>920</v>
      </c>
      <c r="O68" s="209"/>
      <c r="P68" s="208">
        <v>920</v>
      </c>
      <c r="Q68" s="209"/>
      <c r="R68" s="208">
        <v>920</v>
      </c>
      <c r="S68" s="209"/>
    </row>
    <row r="69" spans="2:20" ht="18" customHeight="1" x14ac:dyDescent="0.15">
      <c r="B69" s="32"/>
      <c r="C69" s="132" t="s">
        <v>310</v>
      </c>
      <c r="D69" s="427">
        <v>860</v>
      </c>
      <c r="E69" s="320"/>
      <c r="F69" s="319">
        <v>860</v>
      </c>
      <c r="G69" s="320"/>
      <c r="H69" s="319">
        <v>900</v>
      </c>
      <c r="I69" s="320"/>
      <c r="J69" s="291" t="s">
        <v>402</v>
      </c>
      <c r="K69" s="341"/>
      <c r="L69" s="319">
        <v>900</v>
      </c>
      <c r="M69" s="320"/>
      <c r="N69" s="319">
        <v>900</v>
      </c>
      <c r="O69" s="320"/>
      <c r="P69" s="319">
        <v>900</v>
      </c>
      <c r="Q69" s="320"/>
      <c r="R69" s="319">
        <v>900</v>
      </c>
      <c r="S69" s="320"/>
    </row>
    <row r="70" spans="2:20" ht="18" customHeight="1" x14ac:dyDescent="0.15">
      <c r="B70" s="32"/>
      <c r="C70" s="43" t="s">
        <v>313</v>
      </c>
      <c r="D70" s="322">
        <v>17.416666666666668</v>
      </c>
      <c r="E70" s="323"/>
      <c r="F70" s="322">
        <v>17.583333333333332</v>
      </c>
      <c r="G70" s="323"/>
      <c r="H70" s="322">
        <v>12.272727272727273</v>
      </c>
      <c r="I70" s="323"/>
      <c r="J70" s="291" t="s">
        <v>402</v>
      </c>
      <c r="K70" s="341"/>
      <c r="L70" s="426">
        <v>21.8</v>
      </c>
      <c r="M70" s="323"/>
      <c r="N70" s="322">
        <v>17.058823529411764</v>
      </c>
      <c r="O70" s="323"/>
      <c r="P70" s="322">
        <v>17.205882352941178</v>
      </c>
      <c r="Q70" s="323"/>
      <c r="R70" s="322">
        <v>14.047619047619047</v>
      </c>
      <c r="S70" s="323"/>
    </row>
    <row r="71" spans="2:20" ht="18" customHeight="1" x14ac:dyDescent="0.15">
      <c r="B71" s="32"/>
      <c r="C71" s="43" t="s">
        <v>315</v>
      </c>
      <c r="D71" s="169">
        <v>2362</v>
      </c>
      <c r="E71" s="170"/>
      <c r="F71" s="169">
        <v>2043</v>
      </c>
      <c r="G71" s="170"/>
      <c r="H71" s="169">
        <v>2614</v>
      </c>
      <c r="I71" s="170"/>
      <c r="J71" s="291" t="s">
        <v>402</v>
      </c>
      <c r="K71" s="341"/>
      <c r="L71" s="231">
        <v>1972</v>
      </c>
      <c r="M71" s="170"/>
      <c r="N71" s="169">
        <v>2634</v>
      </c>
      <c r="O71" s="170"/>
      <c r="P71" s="169">
        <v>2192</v>
      </c>
      <c r="Q71" s="170"/>
      <c r="R71" s="169">
        <v>2688</v>
      </c>
      <c r="S71" s="170"/>
    </row>
    <row r="72" spans="2:20" ht="18" customHeight="1" x14ac:dyDescent="0.15">
      <c r="B72" s="32"/>
      <c r="C72" s="43" t="s">
        <v>316</v>
      </c>
      <c r="D72" s="169">
        <v>780</v>
      </c>
      <c r="E72" s="170"/>
      <c r="F72" s="169">
        <v>450</v>
      </c>
      <c r="G72" s="170"/>
      <c r="H72" s="169">
        <v>970</v>
      </c>
      <c r="I72" s="170"/>
      <c r="J72" s="291" t="s">
        <v>402</v>
      </c>
      <c r="K72" s="341"/>
      <c r="L72" s="231">
        <v>350</v>
      </c>
      <c r="M72" s="170"/>
      <c r="N72" s="169">
        <v>950</v>
      </c>
      <c r="O72" s="170"/>
      <c r="P72" s="169">
        <v>500</v>
      </c>
      <c r="Q72" s="170"/>
      <c r="R72" s="169">
        <v>980</v>
      </c>
      <c r="S72" s="170"/>
    </row>
    <row r="73" spans="2:20" ht="18" customHeight="1" x14ac:dyDescent="0.15">
      <c r="B73" s="32"/>
      <c r="C73" s="50" t="s">
        <v>317</v>
      </c>
      <c r="D73" s="169">
        <v>51</v>
      </c>
      <c r="E73" s="170"/>
      <c r="F73" s="169">
        <v>51</v>
      </c>
      <c r="G73" s="170"/>
      <c r="H73" s="169">
        <v>51</v>
      </c>
      <c r="I73" s="170"/>
      <c r="J73" s="291" t="s">
        <v>402</v>
      </c>
      <c r="K73" s="341"/>
      <c r="L73" s="231">
        <v>51</v>
      </c>
      <c r="M73" s="232"/>
      <c r="N73" s="321">
        <v>51</v>
      </c>
      <c r="O73" s="321"/>
      <c r="P73" s="321">
        <v>51</v>
      </c>
      <c r="Q73" s="321"/>
      <c r="R73" s="232">
        <v>53</v>
      </c>
      <c r="S73" s="170"/>
      <c r="T73" s="5"/>
    </row>
    <row r="74" spans="2:20" ht="8.25" customHeight="1" x14ac:dyDescent="0.15">
      <c r="B74" s="26"/>
      <c r="C74" s="28"/>
      <c r="D74" s="34"/>
      <c r="E74" s="34"/>
      <c r="F74" s="34"/>
      <c r="G74" s="34"/>
      <c r="H74" s="34"/>
      <c r="I74" s="34"/>
      <c r="J74" s="34"/>
      <c r="K74" s="34"/>
      <c r="L74" s="34"/>
      <c r="M74" s="38"/>
      <c r="N74" s="30"/>
      <c r="O74" s="30"/>
      <c r="P74" s="30"/>
      <c r="Q74" s="30"/>
      <c r="R74" s="30"/>
      <c r="S74" s="30"/>
    </row>
    <row r="75" spans="2:20" ht="20.100000000000001" customHeight="1" x14ac:dyDescent="0.15">
      <c r="B75" s="31" t="s">
        <v>295</v>
      </c>
      <c r="C75" s="50" t="s">
        <v>296</v>
      </c>
      <c r="D75" s="216">
        <v>0.72</v>
      </c>
      <c r="E75" s="217"/>
      <c r="F75" s="216">
        <v>0.69</v>
      </c>
      <c r="G75" s="217"/>
      <c r="H75" s="216">
        <v>0.72</v>
      </c>
      <c r="I75" s="217"/>
      <c r="J75" s="424">
        <v>0.72</v>
      </c>
      <c r="K75" s="425"/>
      <c r="L75" s="340">
        <v>0.72</v>
      </c>
      <c r="M75" s="217"/>
      <c r="N75" s="218">
        <v>0.72</v>
      </c>
      <c r="O75" s="219"/>
      <c r="P75" s="218">
        <v>0.69</v>
      </c>
      <c r="Q75" s="219"/>
      <c r="R75" s="214">
        <v>0.72</v>
      </c>
      <c r="S75" s="219"/>
    </row>
    <row r="76" spans="2:20" ht="20.100000000000001" customHeight="1" x14ac:dyDescent="0.15">
      <c r="B76" s="32"/>
      <c r="C76" s="43" t="s">
        <v>318</v>
      </c>
      <c r="D76" s="269" t="s">
        <v>402</v>
      </c>
      <c r="E76" s="326"/>
      <c r="F76" s="326"/>
      <c r="G76" s="326"/>
      <c r="H76" s="326"/>
      <c r="I76" s="326"/>
      <c r="J76" s="326"/>
      <c r="K76" s="326"/>
      <c r="L76" s="326"/>
      <c r="M76" s="326"/>
      <c r="N76" s="326"/>
      <c r="O76" s="326"/>
      <c r="P76" s="326"/>
      <c r="Q76" s="326"/>
      <c r="R76" s="326"/>
      <c r="S76" s="327"/>
    </row>
    <row r="77" spans="2:20" ht="20.100000000000001" customHeight="1" x14ac:dyDescent="0.15">
      <c r="B77" s="32"/>
      <c r="C77" s="43" t="s">
        <v>405</v>
      </c>
      <c r="D77" s="269" t="s">
        <v>402</v>
      </c>
      <c r="E77" s="326"/>
      <c r="F77" s="326"/>
      <c r="G77" s="326"/>
      <c r="H77" s="326"/>
      <c r="I77" s="326"/>
      <c r="J77" s="326"/>
      <c r="K77" s="326"/>
      <c r="L77" s="326"/>
      <c r="M77" s="326"/>
      <c r="N77" s="326"/>
      <c r="O77" s="326"/>
      <c r="P77" s="326"/>
      <c r="Q77" s="326"/>
      <c r="R77" s="326"/>
      <c r="S77" s="327"/>
    </row>
    <row r="78" spans="2:20" ht="20.100000000000001" customHeight="1" x14ac:dyDescent="0.15">
      <c r="B78" s="32"/>
      <c r="C78" s="151" t="s">
        <v>406</v>
      </c>
      <c r="D78" s="269" t="s">
        <v>402</v>
      </c>
      <c r="E78" s="326"/>
      <c r="F78" s="326"/>
      <c r="G78" s="326"/>
      <c r="H78" s="326"/>
      <c r="I78" s="326"/>
      <c r="J78" s="326"/>
      <c r="K78" s="326"/>
      <c r="L78" s="326"/>
      <c r="M78" s="326"/>
      <c r="N78" s="326"/>
      <c r="O78" s="326"/>
      <c r="P78" s="326"/>
      <c r="Q78" s="326"/>
      <c r="R78" s="326"/>
      <c r="S78" s="327"/>
    </row>
    <row r="79" spans="2:20" ht="19.5" customHeight="1" x14ac:dyDescent="0.15">
      <c r="B79" s="32"/>
      <c r="C79" s="151" t="s">
        <v>407</v>
      </c>
      <c r="D79" s="269" t="s">
        <v>402</v>
      </c>
      <c r="E79" s="326"/>
      <c r="F79" s="326"/>
      <c r="G79" s="326"/>
      <c r="H79" s="326"/>
      <c r="I79" s="326"/>
      <c r="J79" s="326"/>
      <c r="K79" s="326"/>
      <c r="L79" s="326"/>
      <c r="M79" s="326"/>
      <c r="N79" s="326"/>
      <c r="O79" s="326"/>
      <c r="P79" s="326"/>
      <c r="Q79" s="326"/>
      <c r="R79" s="326"/>
      <c r="S79" s="327"/>
    </row>
    <row r="80" spans="2:20" ht="17.25" customHeight="1" x14ac:dyDescent="0.15">
      <c r="B80" s="26"/>
      <c r="C80" s="54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</row>
    <row r="81" spans="2:19" ht="17.25" customHeight="1" x14ac:dyDescent="0.15">
      <c r="B81" s="26"/>
      <c r="C81" s="54" t="s">
        <v>388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2:19" ht="18" customHeight="1" x14ac:dyDescent="0.15">
      <c r="B82" s="26"/>
      <c r="C82" s="143" t="s">
        <v>319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/>
      <c r="N82" s="422"/>
      <c r="O82" s="422"/>
      <c r="P82" s="422"/>
      <c r="Q82" s="422"/>
      <c r="R82" s="422"/>
      <c r="S82" s="422"/>
    </row>
    <row r="83" spans="2:19" ht="63" customHeight="1" x14ac:dyDescent="0.35">
      <c r="B83" s="362"/>
      <c r="C83" s="363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235" t="s">
        <v>451</v>
      </c>
      <c r="O83" s="235"/>
      <c r="P83" s="235"/>
      <c r="Q83" s="235"/>
      <c r="R83" s="235"/>
      <c r="S83" s="235"/>
    </row>
    <row r="84" spans="2:19" ht="15" customHeight="1" x14ac:dyDescent="0.15">
      <c r="B84" s="2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2:19" ht="26.25" customHeight="1" x14ac:dyDescent="0.15">
      <c r="B85" s="40"/>
      <c r="C85" s="27"/>
      <c r="D85" s="364" t="s">
        <v>389</v>
      </c>
      <c r="E85" s="364"/>
      <c r="F85" s="364"/>
      <c r="G85" s="364"/>
      <c r="H85" s="364"/>
      <c r="I85" s="364"/>
      <c r="J85" s="364"/>
      <c r="K85" s="364"/>
      <c r="L85" s="415" t="s">
        <v>314</v>
      </c>
      <c r="M85" s="364"/>
      <c r="N85" s="364"/>
      <c r="O85" s="364"/>
      <c r="P85" s="364"/>
      <c r="Q85" s="364"/>
      <c r="R85" s="364"/>
      <c r="S85" s="364"/>
    </row>
    <row r="86" spans="2:19" ht="54" customHeight="1" x14ac:dyDescent="0.15">
      <c r="B86" s="26"/>
      <c r="C86" s="27"/>
      <c r="D86" s="183" t="s">
        <v>390</v>
      </c>
      <c r="E86" s="238"/>
      <c r="F86" s="183" t="s">
        <v>458</v>
      </c>
      <c r="G86" s="238"/>
      <c r="H86" s="183" t="s">
        <v>391</v>
      </c>
      <c r="I86" s="238"/>
      <c r="J86" s="183" t="s">
        <v>392</v>
      </c>
      <c r="K86" s="184"/>
      <c r="L86" s="333" t="s">
        <v>395</v>
      </c>
      <c r="M86" s="238"/>
      <c r="N86" s="183" t="s">
        <v>396</v>
      </c>
      <c r="O86" s="238"/>
      <c r="P86" s="183" t="s">
        <v>453</v>
      </c>
      <c r="Q86" s="238"/>
      <c r="R86" s="183" t="s">
        <v>454</v>
      </c>
      <c r="S86" s="353"/>
    </row>
    <row r="87" spans="2:19" ht="14.25" customHeight="1" x14ac:dyDescent="0.15">
      <c r="B87" s="26"/>
      <c r="C87" s="27"/>
      <c r="D87" s="185" t="s">
        <v>60</v>
      </c>
      <c r="E87" s="186"/>
      <c r="F87" s="185" t="s">
        <v>220</v>
      </c>
      <c r="G87" s="186"/>
      <c r="H87" s="185" t="s">
        <v>173</v>
      </c>
      <c r="I87" s="186"/>
      <c r="J87" s="185" t="s">
        <v>229</v>
      </c>
      <c r="K87" s="186"/>
      <c r="L87" s="286" t="s">
        <v>65</v>
      </c>
      <c r="M87" s="186"/>
      <c r="N87" s="185" t="s">
        <v>17</v>
      </c>
      <c r="O87" s="186"/>
      <c r="P87" s="185" t="s">
        <v>58</v>
      </c>
      <c r="Q87" s="186"/>
      <c r="R87" s="185" t="s">
        <v>59</v>
      </c>
      <c r="S87" s="279"/>
    </row>
    <row r="88" spans="2:19" ht="6.75" customHeight="1" x14ac:dyDescent="0.15">
      <c r="B88" s="26"/>
      <c r="C88" s="28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30"/>
      <c r="O88" s="30"/>
      <c r="P88" s="30"/>
      <c r="Q88" s="30"/>
      <c r="R88" s="30"/>
      <c r="S88" s="30"/>
    </row>
    <row r="89" spans="2:19" ht="18" customHeight="1" x14ac:dyDescent="0.15">
      <c r="B89" s="31" t="s">
        <v>320</v>
      </c>
      <c r="C89" s="50" t="s">
        <v>321</v>
      </c>
      <c r="D89" s="190" t="s">
        <v>61</v>
      </c>
      <c r="E89" s="188"/>
      <c r="F89" s="190" t="s">
        <v>61</v>
      </c>
      <c r="G89" s="188"/>
      <c r="H89" s="328" t="s">
        <v>4</v>
      </c>
      <c r="I89" s="329"/>
      <c r="J89" s="328" t="s">
        <v>4</v>
      </c>
      <c r="K89" s="329"/>
      <c r="L89" s="296" t="s">
        <v>62</v>
      </c>
      <c r="M89" s="190"/>
      <c r="N89" s="187" t="s">
        <v>63</v>
      </c>
      <c r="O89" s="188"/>
      <c r="P89" s="190" t="s">
        <v>62</v>
      </c>
      <c r="Q89" s="190"/>
      <c r="R89" s="187" t="s">
        <v>64</v>
      </c>
      <c r="S89" s="188"/>
    </row>
    <row r="90" spans="2:19" ht="18" customHeight="1" x14ac:dyDescent="0.15">
      <c r="B90" s="32"/>
      <c r="C90" s="50" t="s">
        <v>322</v>
      </c>
      <c r="D90" s="181">
        <v>3</v>
      </c>
      <c r="E90" s="182"/>
      <c r="F90" s="181">
        <v>3</v>
      </c>
      <c r="G90" s="182"/>
      <c r="H90" s="181">
        <v>4</v>
      </c>
      <c r="I90" s="182"/>
      <c r="J90" s="181">
        <v>4</v>
      </c>
      <c r="K90" s="182"/>
      <c r="L90" s="410">
        <v>4</v>
      </c>
      <c r="M90" s="411"/>
      <c r="N90" s="412">
        <v>4</v>
      </c>
      <c r="O90" s="411"/>
      <c r="P90" s="412">
        <v>4</v>
      </c>
      <c r="Q90" s="411"/>
      <c r="R90" s="412">
        <v>4</v>
      </c>
      <c r="S90" s="413"/>
    </row>
    <row r="91" spans="2:19" ht="18" customHeight="1" x14ac:dyDescent="0.15">
      <c r="B91" s="32"/>
      <c r="C91" s="50" t="s">
        <v>408</v>
      </c>
      <c r="D91" s="199" t="s">
        <v>417</v>
      </c>
      <c r="E91" s="200"/>
      <c r="F91" s="200"/>
      <c r="G91" s="200"/>
      <c r="H91" s="200"/>
      <c r="I91" s="200"/>
      <c r="J91" s="200"/>
      <c r="K91" s="200"/>
      <c r="L91" s="200"/>
      <c r="M91" s="200"/>
      <c r="N91" s="200"/>
      <c r="O91" s="200"/>
      <c r="P91" s="200"/>
      <c r="Q91" s="200"/>
      <c r="R91" s="200"/>
      <c r="S91" s="325"/>
    </row>
    <row r="92" spans="2:19" ht="18" customHeight="1" x14ac:dyDescent="0.15">
      <c r="B92" s="32"/>
      <c r="C92" s="50" t="s">
        <v>323</v>
      </c>
      <c r="D92" s="181">
        <f>D7</f>
        <v>1199</v>
      </c>
      <c r="E92" s="182"/>
      <c r="F92" s="181">
        <f>F7</f>
        <v>1199</v>
      </c>
      <c r="G92" s="182"/>
      <c r="H92" s="181">
        <v>1598</v>
      </c>
      <c r="I92" s="182"/>
      <c r="J92" s="181">
        <v>1598</v>
      </c>
      <c r="K92" s="182"/>
      <c r="L92" s="312">
        <f>L7</f>
        <v>1398</v>
      </c>
      <c r="M92" s="313"/>
      <c r="N92" s="181">
        <f>N7</f>
        <v>1560</v>
      </c>
      <c r="O92" s="313"/>
      <c r="P92" s="181">
        <v>1560</v>
      </c>
      <c r="Q92" s="313"/>
      <c r="R92" s="416">
        <v>1560</v>
      </c>
      <c r="S92" s="416"/>
    </row>
    <row r="93" spans="2:19" ht="18" customHeight="1" x14ac:dyDescent="0.15">
      <c r="B93" s="32"/>
      <c r="C93" s="50" t="s">
        <v>324</v>
      </c>
      <c r="D93" s="181" t="s">
        <v>86</v>
      </c>
      <c r="E93" s="182"/>
      <c r="F93" s="181" t="s">
        <v>86</v>
      </c>
      <c r="G93" s="182"/>
      <c r="H93" s="181" t="s">
        <v>87</v>
      </c>
      <c r="I93" s="182"/>
      <c r="J93" s="181" t="s">
        <v>87</v>
      </c>
      <c r="K93" s="182"/>
      <c r="L93" s="312" t="s">
        <v>109</v>
      </c>
      <c r="M93" s="313"/>
      <c r="N93" s="187" t="s">
        <v>2</v>
      </c>
      <c r="O93" s="190"/>
      <c r="P93" s="187" t="s">
        <v>2</v>
      </c>
      <c r="Q93" s="190"/>
      <c r="R93" s="297" t="s">
        <v>2</v>
      </c>
      <c r="S93" s="297"/>
    </row>
    <row r="94" spans="2:19" ht="18" customHeight="1" x14ac:dyDescent="0.15">
      <c r="B94" s="32"/>
      <c r="C94" s="50" t="s">
        <v>325</v>
      </c>
      <c r="D94" s="187" t="s">
        <v>3</v>
      </c>
      <c r="E94" s="188"/>
      <c r="F94" s="187" t="s">
        <v>3</v>
      </c>
      <c r="G94" s="188"/>
      <c r="H94" s="181" t="s">
        <v>240</v>
      </c>
      <c r="I94" s="182"/>
      <c r="J94" s="181" t="s">
        <v>240</v>
      </c>
      <c r="K94" s="182"/>
      <c r="L94" s="312" t="s">
        <v>97</v>
      </c>
      <c r="M94" s="313"/>
      <c r="N94" s="187" t="s">
        <v>7</v>
      </c>
      <c r="O94" s="190"/>
      <c r="P94" s="187" t="s">
        <v>7</v>
      </c>
      <c r="Q94" s="190"/>
      <c r="R94" s="297" t="s">
        <v>7</v>
      </c>
      <c r="S94" s="297"/>
    </row>
    <row r="95" spans="2:19" ht="38.25" customHeight="1" x14ac:dyDescent="0.15">
      <c r="B95" s="32"/>
      <c r="C95" s="428" t="s">
        <v>326</v>
      </c>
      <c r="D95" s="218" t="s">
        <v>150</v>
      </c>
      <c r="E95" s="219"/>
      <c r="F95" s="218" t="s">
        <v>150</v>
      </c>
      <c r="G95" s="214"/>
      <c r="H95" s="218" t="s">
        <v>0</v>
      </c>
      <c r="I95" s="219"/>
      <c r="J95" s="214" t="s">
        <v>0</v>
      </c>
      <c r="K95" s="214"/>
      <c r="L95" s="316" t="s">
        <v>151</v>
      </c>
      <c r="M95" s="219"/>
      <c r="N95" s="346" t="s">
        <v>152</v>
      </c>
      <c r="O95" s="348"/>
      <c r="P95" s="346" t="s">
        <v>152</v>
      </c>
      <c r="Q95" s="348"/>
      <c r="R95" s="332" t="s">
        <v>153</v>
      </c>
      <c r="S95" s="332"/>
    </row>
    <row r="96" spans="2:19" ht="18" customHeight="1" x14ac:dyDescent="0.15">
      <c r="B96" s="32"/>
      <c r="C96" s="50" t="s">
        <v>327</v>
      </c>
      <c r="D96" s="317">
        <v>50</v>
      </c>
      <c r="E96" s="318"/>
      <c r="F96" s="317">
        <v>50</v>
      </c>
      <c r="G96" s="318"/>
      <c r="H96" s="317">
        <v>55</v>
      </c>
      <c r="I96" s="318"/>
      <c r="J96" s="317">
        <v>55</v>
      </c>
      <c r="K96" s="318"/>
      <c r="L96" s="314">
        <v>35.799999999999997</v>
      </c>
      <c r="M96" s="315"/>
      <c r="N96" s="317">
        <v>43.6</v>
      </c>
      <c r="O96" s="315"/>
      <c r="P96" s="317">
        <v>43.6</v>
      </c>
      <c r="Q96" s="315"/>
      <c r="R96" s="317">
        <f>84/1.56</f>
        <v>53.846153846153847</v>
      </c>
      <c r="S96" s="318"/>
    </row>
    <row r="97" spans="2:19" ht="37.5" customHeight="1" x14ac:dyDescent="0.15">
      <c r="B97" s="32"/>
      <c r="C97" s="428" t="s">
        <v>328</v>
      </c>
      <c r="D97" s="218" t="s">
        <v>103</v>
      </c>
      <c r="E97" s="219"/>
      <c r="F97" s="218" t="s">
        <v>103</v>
      </c>
      <c r="G97" s="214"/>
      <c r="H97" s="218" t="s">
        <v>20</v>
      </c>
      <c r="I97" s="219"/>
      <c r="J97" s="214" t="s">
        <v>20</v>
      </c>
      <c r="K97" s="214"/>
      <c r="L97" s="316" t="s">
        <v>102</v>
      </c>
      <c r="M97" s="219"/>
      <c r="N97" s="346" t="s">
        <v>21</v>
      </c>
      <c r="O97" s="348"/>
      <c r="P97" s="346" t="s">
        <v>21</v>
      </c>
      <c r="Q97" s="348"/>
      <c r="R97" s="239" t="s">
        <v>198</v>
      </c>
      <c r="S97" s="240"/>
    </row>
    <row r="98" spans="2:19" ht="39" customHeight="1" x14ac:dyDescent="0.15">
      <c r="B98" s="32"/>
      <c r="C98" s="50" t="s">
        <v>329</v>
      </c>
      <c r="D98" s="199" t="s">
        <v>409</v>
      </c>
      <c r="E98" s="200"/>
      <c r="F98" s="200"/>
      <c r="G98" s="200"/>
      <c r="H98" s="200"/>
      <c r="I98" s="200"/>
      <c r="J98" s="200"/>
      <c r="K98" s="200"/>
      <c r="L98" s="324" t="s">
        <v>449</v>
      </c>
      <c r="M98" s="200"/>
      <c r="N98" s="200"/>
      <c r="O98" s="200"/>
      <c r="P98" s="200"/>
      <c r="Q98" s="200"/>
      <c r="R98" s="200"/>
      <c r="S98" s="325"/>
    </row>
    <row r="99" spans="2:19" ht="20.25" customHeight="1" x14ac:dyDescent="0.15">
      <c r="B99" s="32"/>
      <c r="C99" s="114" t="s">
        <v>330</v>
      </c>
      <c r="D99" s="199" t="s">
        <v>410</v>
      </c>
      <c r="E99" s="233"/>
      <c r="F99" s="233"/>
      <c r="G99" s="233"/>
      <c r="H99" s="233"/>
      <c r="I99" s="233"/>
      <c r="J99" s="233"/>
      <c r="K99" s="233"/>
      <c r="L99" s="324" t="s">
        <v>415</v>
      </c>
      <c r="M99" s="200"/>
      <c r="N99" s="200"/>
      <c r="O99" s="200"/>
      <c r="P99" s="200"/>
      <c r="Q99" s="200"/>
      <c r="R99" s="200"/>
      <c r="S99" s="325"/>
    </row>
    <row r="100" spans="2:19" ht="35.25" customHeight="1" x14ac:dyDescent="0.15">
      <c r="B100" s="32"/>
      <c r="C100" s="50" t="s">
        <v>331</v>
      </c>
      <c r="D100" s="199" t="s">
        <v>411</v>
      </c>
      <c r="E100" s="200"/>
      <c r="F100" s="200"/>
      <c r="G100" s="200"/>
      <c r="H100" s="200"/>
      <c r="I100" s="200"/>
      <c r="J100" s="200"/>
      <c r="K100" s="201"/>
      <c r="L100" s="337" t="s">
        <v>450</v>
      </c>
      <c r="M100" s="338"/>
      <c r="N100" s="338"/>
      <c r="O100" s="338"/>
      <c r="P100" s="338"/>
      <c r="Q100" s="338"/>
      <c r="R100" s="338"/>
      <c r="S100" s="339"/>
    </row>
    <row r="101" spans="2:19" ht="18" customHeight="1" x14ac:dyDescent="0.15">
      <c r="B101" s="32"/>
      <c r="C101" s="50" t="s">
        <v>332</v>
      </c>
      <c r="D101" s="187" t="s">
        <v>412</v>
      </c>
      <c r="E101" s="247"/>
      <c r="F101" s="187" t="s">
        <v>412</v>
      </c>
      <c r="G101" s="247"/>
      <c r="H101" s="199" t="s">
        <v>8</v>
      </c>
      <c r="I101" s="325"/>
      <c r="J101" s="199" t="s">
        <v>8</v>
      </c>
      <c r="K101" s="325"/>
      <c r="L101" s="324" t="s">
        <v>8</v>
      </c>
      <c r="M101" s="200"/>
      <c r="N101" s="200"/>
      <c r="O101" s="200"/>
      <c r="P101" s="200"/>
      <c r="Q101" s="200"/>
      <c r="R101" s="200"/>
      <c r="S101" s="325"/>
    </row>
    <row r="102" spans="2:19" ht="43.5" customHeight="1" x14ac:dyDescent="0.15">
      <c r="B102" s="32"/>
      <c r="C102" s="50" t="s">
        <v>333</v>
      </c>
      <c r="D102" s="187" t="s">
        <v>413</v>
      </c>
      <c r="E102" s="247"/>
      <c r="F102" s="247"/>
      <c r="G102" s="247"/>
      <c r="H102" s="328" t="s">
        <v>414</v>
      </c>
      <c r="I102" s="334"/>
      <c r="J102" s="334"/>
      <c r="K102" s="329"/>
      <c r="L102" s="324" t="s">
        <v>416</v>
      </c>
      <c r="M102" s="200"/>
      <c r="N102" s="200"/>
      <c r="O102" s="200"/>
      <c r="P102" s="200"/>
      <c r="Q102" s="200"/>
      <c r="R102" s="200"/>
      <c r="S102" s="325"/>
    </row>
    <row r="103" spans="2:19" ht="72" customHeight="1" x14ac:dyDescent="0.15">
      <c r="B103" s="32"/>
      <c r="C103" s="50" t="s">
        <v>334</v>
      </c>
      <c r="D103" s="179" t="s">
        <v>418</v>
      </c>
      <c r="E103" s="248"/>
      <c r="F103" s="248"/>
      <c r="G103" s="249"/>
      <c r="H103" s="179" t="s">
        <v>419</v>
      </c>
      <c r="I103" s="250"/>
      <c r="J103" s="250"/>
      <c r="K103" s="180"/>
      <c r="L103" s="312" t="s">
        <v>420</v>
      </c>
      <c r="M103" s="313"/>
      <c r="N103" s="313"/>
      <c r="O103" s="313"/>
      <c r="P103" s="313"/>
      <c r="Q103" s="313"/>
      <c r="R103" s="313"/>
      <c r="S103" s="182"/>
    </row>
    <row r="104" spans="2:19" ht="43.5" customHeight="1" x14ac:dyDescent="0.15">
      <c r="B104" s="32"/>
      <c r="C104" s="129" t="s">
        <v>335</v>
      </c>
      <c r="D104" s="179" t="s">
        <v>421</v>
      </c>
      <c r="E104" s="250"/>
      <c r="F104" s="250"/>
      <c r="G104" s="180"/>
      <c r="H104" s="179" t="s">
        <v>421</v>
      </c>
      <c r="I104" s="250"/>
      <c r="J104" s="250"/>
      <c r="K104" s="180"/>
      <c r="L104" s="312" t="s">
        <v>422</v>
      </c>
      <c r="M104" s="313"/>
      <c r="N104" s="313"/>
      <c r="O104" s="313"/>
      <c r="P104" s="313"/>
      <c r="Q104" s="313"/>
      <c r="R104" s="313"/>
      <c r="S104" s="182"/>
    </row>
    <row r="105" spans="2:19" ht="25.5" customHeight="1" x14ac:dyDescent="0.15">
      <c r="B105" s="32"/>
      <c r="C105" s="51" t="s">
        <v>336</v>
      </c>
      <c r="D105" s="177" t="s">
        <v>8</v>
      </c>
      <c r="E105" s="178"/>
      <c r="F105" s="177" t="s">
        <v>8</v>
      </c>
      <c r="G105" s="178"/>
      <c r="H105" s="177" t="s">
        <v>8</v>
      </c>
      <c r="I105" s="178"/>
      <c r="J105" s="177" t="s">
        <v>8</v>
      </c>
      <c r="K105" s="178"/>
      <c r="L105" s="312" t="s">
        <v>423</v>
      </c>
      <c r="M105" s="313"/>
      <c r="N105" s="313"/>
      <c r="O105" s="313"/>
      <c r="P105" s="313"/>
      <c r="Q105" s="182"/>
      <c r="R105" s="187" t="s">
        <v>424</v>
      </c>
      <c r="S105" s="188"/>
    </row>
    <row r="106" spans="2:19" ht="18" customHeight="1" x14ac:dyDescent="0.15">
      <c r="B106" s="32"/>
      <c r="C106" s="51" t="s">
        <v>337</v>
      </c>
      <c r="D106" s="179" t="s">
        <v>8</v>
      </c>
      <c r="E106" s="180"/>
      <c r="F106" s="179" t="s">
        <v>8</v>
      </c>
      <c r="G106" s="180"/>
      <c r="H106" s="179" t="s">
        <v>8</v>
      </c>
      <c r="I106" s="180"/>
      <c r="J106" s="179" t="s">
        <v>8</v>
      </c>
      <c r="K106" s="180"/>
      <c r="L106" s="330">
        <v>1.96</v>
      </c>
      <c r="M106" s="331"/>
      <c r="N106" s="187" t="s">
        <v>95</v>
      </c>
      <c r="O106" s="190"/>
      <c r="P106" s="187" t="s">
        <v>95</v>
      </c>
      <c r="Q106" s="190"/>
      <c r="R106" s="187" t="s">
        <v>96</v>
      </c>
      <c r="S106" s="188"/>
    </row>
    <row r="107" spans="2:19" ht="18" customHeight="1" x14ac:dyDescent="0.15">
      <c r="B107" s="32"/>
      <c r="C107" s="50" t="s">
        <v>338</v>
      </c>
      <c r="D107" s="179" t="s">
        <v>8</v>
      </c>
      <c r="E107" s="180"/>
      <c r="F107" s="179" t="s">
        <v>8</v>
      </c>
      <c r="G107" s="180"/>
      <c r="H107" s="179" t="s">
        <v>8</v>
      </c>
      <c r="I107" s="180"/>
      <c r="J107" s="179" t="s">
        <v>8</v>
      </c>
      <c r="K107" s="180"/>
      <c r="L107" s="335" t="s">
        <v>8</v>
      </c>
      <c r="M107" s="336"/>
      <c r="N107" s="187" t="s">
        <v>412</v>
      </c>
      <c r="O107" s="247"/>
      <c r="P107" s="187" t="s">
        <v>412</v>
      </c>
      <c r="Q107" s="247"/>
      <c r="R107" s="297" t="s">
        <v>412</v>
      </c>
      <c r="S107" s="298"/>
    </row>
    <row r="108" spans="2:19" ht="18" customHeight="1" x14ac:dyDescent="0.15">
      <c r="B108" s="32"/>
      <c r="C108" s="150" t="s">
        <v>339</v>
      </c>
      <c r="D108" s="146">
        <v>6750</v>
      </c>
      <c r="E108" s="147"/>
      <c r="F108" s="169">
        <v>6500</v>
      </c>
      <c r="G108" s="170"/>
      <c r="H108" s="169">
        <v>6500</v>
      </c>
      <c r="I108" s="170"/>
      <c r="J108" s="169">
        <v>6500</v>
      </c>
      <c r="K108" s="170"/>
      <c r="L108" s="231">
        <v>5100</v>
      </c>
      <c r="M108" s="232"/>
      <c r="N108" s="169">
        <v>5100</v>
      </c>
      <c r="O108" s="232"/>
      <c r="P108" s="169">
        <v>5100</v>
      </c>
      <c r="Q108" s="232"/>
      <c r="R108" s="169">
        <v>5100</v>
      </c>
      <c r="S108" s="170"/>
    </row>
    <row r="109" spans="2:19" ht="18" customHeight="1" x14ac:dyDescent="0.15">
      <c r="B109" s="32"/>
      <c r="C109" s="151" t="s">
        <v>340</v>
      </c>
      <c r="D109" s="148">
        <v>750</v>
      </c>
      <c r="E109" s="149"/>
      <c r="F109" s="181">
        <v>700</v>
      </c>
      <c r="G109" s="182"/>
      <c r="H109" s="181">
        <v>700</v>
      </c>
      <c r="I109" s="182"/>
      <c r="J109" s="181">
        <v>700</v>
      </c>
      <c r="K109" s="182"/>
      <c r="L109" s="312">
        <v>750</v>
      </c>
      <c r="M109" s="313"/>
      <c r="N109" s="181">
        <v>750</v>
      </c>
      <c r="O109" s="313"/>
      <c r="P109" s="181">
        <v>750</v>
      </c>
      <c r="Q109" s="313"/>
      <c r="R109" s="181">
        <v>750</v>
      </c>
      <c r="S109" s="182"/>
    </row>
    <row r="110" spans="2:19" ht="17.25" customHeight="1" x14ac:dyDescent="0.15">
      <c r="B110" s="26"/>
      <c r="C110" s="54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2:19" ht="17.25" customHeight="1" x14ac:dyDescent="0.15">
      <c r="B111" s="26"/>
      <c r="C111" s="54" t="s">
        <v>341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</row>
    <row r="112" spans="2:19" ht="19.5" customHeight="1" x14ac:dyDescent="0.15">
      <c r="C112" s="54" t="s">
        <v>342</v>
      </c>
      <c r="D112" s="2"/>
      <c r="E112" s="8"/>
      <c r="F112" s="8"/>
      <c r="G112" s="8"/>
      <c r="H112" s="8"/>
      <c r="I112" s="8"/>
      <c r="J112" s="8"/>
      <c r="K112" s="8"/>
      <c r="L112" s="8"/>
      <c r="M112" s="8"/>
      <c r="N112" s="11"/>
      <c r="O112" s="11"/>
      <c r="P112" s="11"/>
      <c r="R112" s="11"/>
    </row>
    <row r="113" spans="2:21" ht="63" customHeight="1" x14ac:dyDescent="0.35">
      <c r="B113" s="362"/>
      <c r="C113" s="363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235" t="s">
        <v>459</v>
      </c>
      <c r="O113" s="235"/>
      <c r="P113" s="235"/>
      <c r="Q113" s="235"/>
      <c r="R113" s="235"/>
      <c r="S113" s="235"/>
    </row>
    <row r="114" spans="2:21" ht="15" customHeight="1" x14ac:dyDescent="0.15">
      <c r="B114" s="26"/>
      <c r="C114" s="36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</row>
    <row r="115" spans="2:21" ht="26.25" customHeight="1" x14ac:dyDescent="0.15">
      <c r="B115" s="40"/>
      <c r="C115" s="27"/>
      <c r="D115" s="364" t="s">
        <v>389</v>
      </c>
      <c r="E115" s="364"/>
      <c r="F115" s="364"/>
      <c r="G115" s="364"/>
      <c r="H115" s="364"/>
      <c r="I115" s="364"/>
      <c r="J115" s="364"/>
      <c r="K115" s="364"/>
      <c r="L115" s="415" t="s">
        <v>314</v>
      </c>
      <c r="M115" s="364"/>
      <c r="N115" s="364"/>
      <c r="O115" s="364"/>
      <c r="P115" s="364"/>
      <c r="Q115" s="364"/>
      <c r="R115" s="364"/>
      <c r="S115" s="364"/>
    </row>
    <row r="116" spans="2:21" ht="54" customHeight="1" x14ac:dyDescent="0.15">
      <c r="B116" s="26"/>
      <c r="C116" s="133"/>
      <c r="D116" s="183" t="s">
        <v>149</v>
      </c>
      <c r="E116" s="238"/>
      <c r="F116" s="183" t="s">
        <v>255</v>
      </c>
      <c r="G116" s="238"/>
      <c r="H116" s="183" t="s">
        <v>204</v>
      </c>
      <c r="I116" s="238"/>
      <c r="J116" s="183" t="s">
        <v>254</v>
      </c>
      <c r="K116" s="184"/>
      <c r="L116" s="333" t="s">
        <v>131</v>
      </c>
      <c r="M116" s="238"/>
      <c r="N116" s="183" t="s">
        <v>199</v>
      </c>
      <c r="O116" s="238"/>
      <c r="P116" s="183" t="s">
        <v>200</v>
      </c>
      <c r="Q116" s="238"/>
      <c r="R116" s="183" t="s">
        <v>201</v>
      </c>
      <c r="S116" s="353"/>
    </row>
    <row r="117" spans="2:21" ht="14.25" customHeight="1" x14ac:dyDescent="0.15">
      <c r="B117" s="26"/>
      <c r="C117" s="27"/>
      <c r="D117" s="185" t="s">
        <v>60</v>
      </c>
      <c r="E117" s="186"/>
      <c r="F117" s="185" t="s">
        <v>220</v>
      </c>
      <c r="G117" s="186"/>
      <c r="H117" s="185" t="s">
        <v>173</v>
      </c>
      <c r="I117" s="186"/>
      <c r="J117" s="185" t="s">
        <v>229</v>
      </c>
      <c r="K117" s="186"/>
      <c r="L117" s="286" t="s">
        <v>65</v>
      </c>
      <c r="M117" s="186"/>
      <c r="N117" s="185" t="s">
        <v>17</v>
      </c>
      <c r="O117" s="186"/>
      <c r="P117" s="185" t="s">
        <v>58</v>
      </c>
      <c r="Q117" s="186"/>
      <c r="R117" s="185" t="s">
        <v>59</v>
      </c>
      <c r="S117" s="279"/>
    </row>
    <row r="118" spans="2:21" ht="7.5" customHeight="1" x14ac:dyDescent="0.15">
      <c r="B118" s="26"/>
      <c r="C118" s="28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30"/>
      <c r="O118" s="30"/>
      <c r="P118" s="30"/>
      <c r="Q118" s="30"/>
      <c r="R118" s="30"/>
      <c r="S118" s="30"/>
    </row>
    <row r="119" spans="2:21" ht="18" customHeight="1" x14ac:dyDescent="0.15">
      <c r="B119" s="31" t="s">
        <v>343</v>
      </c>
      <c r="C119" s="50" t="s">
        <v>344</v>
      </c>
      <c r="D119" s="190" t="s">
        <v>430</v>
      </c>
      <c r="E119" s="190"/>
      <c r="F119" s="190"/>
      <c r="G119" s="190"/>
      <c r="H119" s="190"/>
      <c r="I119" s="190"/>
      <c r="J119" s="190"/>
      <c r="K119" s="190"/>
      <c r="L119" s="190"/>
      <c r="M119" s="190"/>
      <c r="N119" s="190"/>
      <c r="O119" s="190"/>
      <c r="P119" s="190"/>
      <c r="Q119" s="190"/>
      <c r="R119" s="190"/>
      <c r="S119" s="188"/>
    </row>
    <row r="120" spans="2:21" ht="18" customHeight="1" x14ac:dyDescent="0.15">
      <c r="B120" s="32"/>
      <c r="C120" s="43" t="s">
        <v>267</v>
      </c>
      <c r="D120" s="191" t="str">
        <f>D10</f>
        <v>MA - 5N manuális</v>
      </c>
      <c r="E120" s="192"/>
      <c r="F120" s="191" t="s">
        <v>431</v>
      </c>
      <c r="G120" s="192"/>
      <c r="H120" s="191" t="str">
        <f>H10</f>
        <v>BE4 - 5S manuális</v>
      </c>
      <c r="I120" s="192"/>
      <c r="J120" s="191" t="s">
        <v>393</v>
      </c>
      <c r="K120" s="192"/>
      <c r="L120" s="421" t="str">
        <f>L10</f>
        <v>MA - 5O manuális</v>
      </c>
      <c r="M120" s="192"/>
      <c r="N120" s="191" t="str">
        <f>N10</f>
        <v>BE4 - 5L manuális</v>
      </c>
      <c r="O120" s="192"/>
      <c r="P120" s="191" t="str">
        <f>P10</f>
        <v>MCP - 6D robotizált</v>
      </c>
      <c r="Q120" s="192"/>
      <c r="R120" s="191" t="str">
        <f>R10</f>
        <v>MCM - 6E manuális</v>
      </c>
      <c r="S120" s="192"/>
    </row>
    <row r="121" spans="2:21" ht="18" customHeight="1" x14ac:dyDescent="0.15">
      <c r="B121" s="32"/>
      <c r="C121" s="113" t="s">
        <v>345</v>
      </c>
      <c r="D121" s="245"/>
      <c r="E121" s="245"/>
      <c r="F121" s="245"/>
      <c r="G121" s="245"/>
      <c r="H121" s="245"/>
      <c r="I121" s="245"/>
      <c r="J121" s="245"/>
      <c r="K121" s="245"/>
      <c r="L121" s="245"/>
      <c r="M121" s="245"/>
      <c r="N121" s="245"/>
      <c r="O121" s="245"/>
      <c r="P121" s="245"/>
      <c r="Q121" s="245"/>
      <c r="R121" s="245"/>
      <c r="S121" s="246"/>
    </row>
    <row r="122" spans="2:21" ht="18" customHeight="1" x14ac:dyDescent="0.15">
      <c r="B122" s="32"/>
      <c r="C122" s="46" t="s">
        <v>9</v>
      </c>
      <c r="D122" s="195" t="s">
        <v>155</v>
      </c>
      <c r="E122" s="196"/>
      <c r="F122" s="237" t="s">
        <v>211</v>
      </c>
      <c r="G122" s="196"/>
      <c r="H122" s="197">
        <v>0.29324762030671597</v>
      </c>
      <c r="I122" s="198"/>
      <c r="J122" s="291" t="s">
        <v>261</v>
      </c>
      <c r="K122" s="292"/>
      <c r="L122" s="308">
        <v>0.27968618619846503</v>
      </c>
      <c r="M122" s="309"/>
      <c r="N122" s="299">
        <v>0.27273373104754661</v>
      </c>
      <c r="O122" s="300"/>
      <c r="P122" s="299">
        <v>0.28291445165001344</v>
      </c>
      <c r="Q122" s="300"/>
      <c r="R122" s="299">
        <v>0.25971869960337296</v>
      </c>
      <c r="S122" s="300"/>
      <c r="T122" s="419"/>
      <c r="U122" s="420"/>
    </row>
    <row r="123" spans="2:21" ht="18" customHeight="1" x14ac:dyDescent="0.15">
      <c r="B123" s="32"/>
      <c r="C123" s="46" t="s">
        <v>10</v>
      </c>
      <c r="D123" s="195" t="s">
        <v>156</v>
      </c>
      <c r="E123" s="196"/>
      <c r="F123" s="237" t="s">
        <v>212</v>
      </c>
      <c r="G123" s="196"/>
      <c r="H123" s="197">
        <v>0.51361713379164464</v>
      </c>
      <c r="I123" s="198"/>
      <c r="J123" s="291" t="s">
        <v>261</v>
      </c>
      <c r="K123" s="292"/>
      <c r="L123" s="308">
        <v>0.52833132341907085</v>
      </c>
      <c r="M123" s="309"/>
      <c r="N123" s="299">
        <v>0.50461494119978567</v>
      </c>
      <c r="O123" s="300"/>
      <c r="P123" s="299">
        <v>0.52169556625567071</v>
      </c>
      <c r="Q123" s="300"/>
      <c r="R123" s="299">
        <v>0.47854551884366164</v>
      </c>
      <c r="S123" s="300"/>
      <c r="T123" s="419"/>
      <c r="U123" s="420"/>
    </row>
    <row r="124" spans="2:21" ht="18" customHeight="1" x14ac:dyDescent="0.15">
      <c r="B124" s="32"/>
      <c r="C124" s="46" t="s">
        <v>11</v>
      </c>
      <c r="D124" s="195" t="s">
        <v>157</v>
      </c>
      <c r="E124" s="196"/>
      <c r="F124" s="237" t="s">
        <v>213</v>
      </c>
      <c r="G124" s="196"/>
      <c r="H124" s="197">
        <v>0.73294553146483343</v>
      </c>
      <c r="I124" s="198"/>
      <c r="J124" s="291" t="s">
        <v>261</v>
      </c>
      <c r="K124" s="292"/>
      <c r="L124" s="308">
        <v>0.81561939916313408</v>
      </c>
      <c r="M124" s="309"/>
      <c r="N124" s="299">
        <v>0.81474886743317743</v>
      </c>
      <c r="O124" s="300"/>
      <c r="P124" s="299">
        <v>0.78188464286045622</v>
      </c>
      <c r="Q124" s="300"/>
      <c r="R124" s="299">
        <v>0.71726568528761292</v>
      </c>
      <c r="S124" s="300"/>
      <c r="T124" s="419"/>
      <c r="U124" s="420"/>
    </row>
    <row r="125" spans="2:21" ht="18" customHeight="1" x14ac:dyDescent="0.15">
      <c r="B125" s="32"/>
      <c r="C125" s="46" t="s">
        <v>12</v>
      </c>
      <c r="D125" s="195" t="s">
        <v>159</v>
      </c>
      <c r="E125" s="196"/>
      <c r="F125" s="237" t="s">
        <v>214</v>
      </c>
      <c r="G125" s="196"/>
      <c r="H125" s="197">
        <v>0.95019169751454235</v>
      </c>
      <c r="I125" s="198"/>
      <c r="J125" s="291" t="s">
        <v>261</v>
      </c>
      <c r="K125" s="292"/>
      <c r="L125" s="308">
        <v>1.1200117263847928</v>
      </c>
      <c r="M125" s="309"/>
      <c r="N125" s="299">
        <v>1.1455967479233451</v>
      </c>
      <c r="O125" s="300"/>
      <c r="P125" s="299">
        <v>1.1043214858934747</v>
      </c>
      <c r="Q125" s="300"/>
      <c r="R125" s="299">
        <v>1.0131792249420946</v>
      </c>
      <c r="S125" s="300"/>
      <c r="T125" s="419"/>
      <c r="U125" s="420"/>
    </row>
    <row r="126" spans="2:21" ht="18" customHeight="1" x14ac:dyDescent="0.15">
      <c r="B126" s="32"/>
      <c r="C126" s="46" t="s">
        <v>13</v>
      </c>
      <c r="D126" s="195" t="s">
        <v>158</v>
      </c>
      <c r="E126" s="196"/>
      <c r="F126" s="237" t="s">
        <v>158</v>
      </c>
      <c r="G126" s="196"/>
      <c r="H126" s="197">
        <v>1.1733375198307774</v>
      </c>
      <c r="I126" s="198"/>
      <c r="J126" s="291" t="s">
        <v>261</v>
      </c>
      <c r="K126" s="292"/>
      <c r="L126" s="308">
        <v>1.4044490935492568</v>
      </c>
      <c r="M126" s="309"/>
      <c r="N126" s="299">
        <v>1.4272489870536698</v>
      </c>
      <c r="O126" s="300"/>
      <c r="P126" s="299">
        <v>1.4873593290471017</v>
      </c>
      <c r="Q126" s="300"/>
      <c r="R126" s="299">
        <v>1.3643520623845273</v>
      </c>
      <c r="S126" s="300"/>
      <c r="T126" s="419"/>
      <c r="U126" s="420"/>
    </row>
    <row r="127" spans="2:21" ht="18" customHeight="1" x14ac:dyDescent="0.15">
      <c r="B127" s="32"/>
      <c r="C127" s="47" t="s">
        <v>14</v>
      </c>
      <c r="D127" s="193" t="s">
        <v>8</v>
      </c>
      <c r="E127" s="194"/>
      <c r="F127" s="193" t="s">
        <v>215</v>
      </c>
      <c r="G127" s="194"/>
      <c r="H127" s="306" t="s">
        <v>105</v>
      </c>
      <c r="I127" s="307"/>
      <c r="J127" s="304" t="s">
        <v>261</v>
      </c>
      <c r="K127" s="305"/>
      <c r="L127" s="310" t="s">
        <v>1</v>
      </c>
      <c r="M127" s="311"/>
      <c r="N127" s="193" t="s">
        <v>8</v>
      </c>
      <c r="O127" s="194"/>
      <c r="P127" s="302">
        <v>1.7841066176811673</v>
      </c>
      <c r="Q127" s="303"/>
      <c r="R127" s="302">
        <v>1.6367804004791293</v>
      </c>
      <c r="S127" s="303"/>
      <c r="T127" s="419"/>
      <c r="U127" s="420"/>
    </row>
    <row r="128" spans="2:21" ht="15.75" customHeight="1" x14ac:dyDescent="0.15">
      <c r="B128" s="32"/>
      <c r="C128" s="43" t="s">
        <v>346</v>
      </c>
      <c r="D128" s="175" t="s">
        <v>104</v>
      </c>
      <c r="E128" s="176"/>
      <c r="F128" s="175" t="s">
        <v>216</v>
      </c>
      <c r="G128" s="176"/>
      <c r="H128" s="175" t="s">
        <v>237</v>
      </c>
      <c r="I128" s="242"/>
      <c r="J128" s="175" t="s">
        <v>238</v>
      </c>
      <c r="K128" s="213"/>
      <c r="L128" s="301" t="s">
        <v>237</v>
      </c>
      <c r="M128" s="213"/>
      <c r="N128" s="175" t="s">
        <v>241</v>
      </c>
      <c r="O128" s="213"/>
      <c r="P128" s="175" t="s">
        <v>239</v>
      </c>
      <c r="Q128" s="213"/>
      <c r="R128" s="175" t="s">
        <v>239</v>
      </c>
      <c r="S128" s="213"/>
    </row>
    <row r="129" spans="2:19" ht="15.75" customHeight="1" x14ac:dyDescent="0.15">
      <c r="B129" s="32"/>
      <c r="C129" s="50" t="s">
        <v>347</v>
      </c>
      <c r="D129" s="175" t="s">
        <v>8</v>
      </c>
      <c r="E129" s="176"/>
      <c r="F129" s="175" t="s">
        <v>8</v>
      </c>
      <c r="G129" s="176"/>
      <c r="H129" s="175" t="s">
        <v>8</v>
      </c>
      <c r="I129" s="176"/>
      <c r="J129" s="175" t="s">
        <v>236</v>
      </c>
      <c r="K129" s="176"/>
      <c r="L129" s="301" t="s">
        <v>8</v>
      </c>
      <c r="M129" s="176"/>
      <c r="N129" s="175" t="s">
        <v>8</v>
      </c>
      <c r="O129" s="176"/>
      <c r="P129" s="175" t="s">
        <v>8</v>
      </c>
      <c r="Q129" s="176"/>
      <c r="R129" s="175" t="s">
        <v>8</v>
      </c>
      <c r="S129" s="176"/>
    </row>
    <row r="130" spans="2:19" ht="6.75" customHeight="1" x14ac:dyDescent="0.15">
      <c r="B130" s="26"/>
      <c r="C130" s="28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2"/>
      <c r="O130" s="42"/>
      <c r="P130" s="42"/>
      <c r="Q130" s="42"/>
      <c r="R130" s="42"/>
      <c r="S130" s="42"/>
    </row>
    <row r="131" spans="2:19" ht="51" customHeight="1" x14ac:dyDescent="0.15">
      <c r="B131" s="31" t="s">
        <v>348</v>
      </c>
      <c r="C131" s="50" t="s">
        <v>344</v>
      </c>
      <c r="D131" s="212" t="s">
        <v>160</v>
      </c>
      <c r="E131" s="189"/>
      <c r="F131" s="187" t="s">
        <v>247</v>
      </c>
      <c r="G131" s="189"/>
      <c r="H131" s="187" t="s">
        <v>246</v>
      </c>
      <c r="I131" s="189"/>
      <c r="J131" s="187" t="s">
        <v>247</v>
      </c>
      <c r="K131" s="189"/>
      <c r="L131" s="293" t="s">
        <v>168</v>
      </c>
      <c r="M131" s="189"/>
      <c r="N131" s="187" t="s">
        <v>222</v>
      </c>
      <c r="O131" s="188"/>
      <c r="P131" s="187" t="s">
        <v>223</v>
      </c>
      <c r="Q131" s="188"/>
      <c r="R131" s="187" t="s">
        <v>248</v>
      </c>
      <c r="S131" s="188"/>
    </row>
    <row r="132" spans="2:19" ht="33" customHeight="1" x14ac:dyDescent="0.15">
      <c r="B132" s="32"/>
      <c r="C132" s="43" t="s">
        <v>349</v>
      </c>
      <c r="D132" s="187" t="s">
        <v>429</v>
      </c>
      <c r="E132" s="188"/>
      <c r="F132" s="187" t="s">
        <v>427</v>
      </c>
      <c r="G132" s="188"/>
      <c r="H132" s="187" t="s">
        <v>428</v>
      </c>
      <c r="I132" s="188"/>
      <c r="J132" s="187" t="s">
        <v>427</v>
      </c>
      <c r="K132" s="188"/>
      <c r="L132" s="296" t="s">
        <v>425</v>
      </c>
      <c r="M132" s="188"/>
      <c r="N132" s="297" t="s">
        <v>426</v>
      </c>
      <c r="O132" s="298"/>
      <c r="P132" s="190" t="s">
        <v>427</v>
      </c>
      <c r="Q132" s="188"/>
      <c r="R132" s="187" t="s">
        <v>428</v>
      </c>
      <c r="S132" s="189"/>
    </row>
    <row r="133" spans="2:19" ht="48.75" customHeight="1" x14ac:dyDescent="0.15">
      <c r="B133" s="22"/>
      <c r="C133" s="120" t="s">
        <v>268</v>
      </c>
      <c r="D133" s="173" t="s">
        <v>171</v>
      </c>
      <c r="E133" s="295"/>
      <c r="F133" s="173" t="s">
        <v>257</v>
      </c>
      <c r="G133" s="174"/>
      <c r="H133" s="173" t="s">
        <v>244</v>
      </c>
      <c r="I133" s="174"/>
      <c r="J133" s="173" t="s">
        <v>245</v>
      </c>
      <c r="K133" s="174"/>
      <c r="L133" s="316" t="s">
        <v>171</v>
      </c>
      <c r="M133" s="219"/>
      <c r="N133" s="173" t="s">
        <v>170</v>
      </c>
      <c r="O133" s="174"/>
      <c r="P133" s="173" t="s">
        <v>257</v>
      </c>
      <c r="Q133" s="174"/>
      <c r="R133" s="408" t="s">
        <v>244</v>
      </c>
      <c r="S133" s="174"/>
    </row>
    <row r="134" spans="2:19" ht="53.25" customHeight="1" x14ac:dyDescent="0.15">
      <c r="B134" s="32"/>
      <c r="C134" s="43" t="s">
        <v>350</v>
      </c>
      <c r="D134" s="173" t="s">
        <v>233</v>
      </c>
      <c r="E134" s="295"/>
      <c r="F134" s="173" t="s">
        <v>258</v>
      </c>
      <c r="G134" s="174"/>
      <c r="H134" s="173" t="s">
        <v>249</v>
      </c>
      <c r="I134" s="295"/>
      <c r="J134" s="173" t="s">
        <v>250</v>
      </c>
      <c r="K134" s="174"/>
      <c r="L134" s="294" t="s">
        <v>233</v>
      </c>
      <c r="M134" s="295"/>
      <c r="N134" s="173" t="s">
        <v>234</v>
      </c>
      <c r="O134" s="295"/>
      <c r="P134" s="409" t="s">
        <v>235</v>
      </c>
      <c r="Q134" s="358"/>
      <c r="R134" s="173" t="s">
        <v>249</v>
      </c>
      <c r="S134" s="295"/>
    </row>
    <row r="135" spans="2:19" ht="17.25" customHeight="1" x14ac:dyDescent="0.15">
      <c r="B135" s="32"/>
      <c r="C135" s="113" t="s">
        <v>351</v>
      </c>
      <c r="D135" s="417"/>
      <c r="E135" s="417"/>
      <c r="F135" s="417"/>
      <c r="G135" s="417"/>
      <c r="H135" s="417"/>
      <c r="I135" s="417"/>
      <c r="J135" s="417"/>
      <c r="K135" s="417"/>
      <c r="L135" s="417"/>
      <c r="M135" s="417"/>
      <c r="N135" s="417"/>
      <c r="O135" s="417"/>
      <c r="P135" s="417"/>
      <c r="Q135" s="417"/>
      <c r="R135" s="417"/>
      <c r="S135" s="418"/>
    </row>
    <row r="136" spans="2:19" ht="17.25" customHeight="1" x14ac:dyDescent="0.15">
      <c r="B136" s="32"/>
      <c r="C136" s="46" t="s">
        <v>352</v>
      </c>
      <c r="D136" s="171">
        <v>6.91</v>
      </c>
      <c r="E136" s="172">
        <v>6.91</v>
      </c>
      <c r="F136" s="291" t="s">
        <v>261</v>
      </c>
      <c r="G136" s="292"/>
      <c r="H136" s="171">
        <v>8.3699999999999992</v>
      </c>
      <c r="I136" s="172"/>
      <c r="J136" s="171">
        <v>9.1</v>
      </c>
      <c r="K136" s="172"/>
      <c r="L136" s="259">
        <v>8.64</v>
      </c>
      <c r="M136" s="172">
        <v>8.7100000000000009</v>
      </c>
      <c r="N136" s="171">
        <v>9.1300000000000008</v>
      </c>
      <c r="O136" s="172">
        <v>9.1999999999999993</v>
      </c>
      <c r="P136" s="171">
        <v>8.75</v>
      </c>
      <c r="Q136" s="172">
        <v>8.75</v>
      </c>
      <c r="R136" s="171">
        <v>8.86</v>
      </c>
      <c r="S136" s="172">
        <v>8.86</v>
      </c>
    </row>
    <row r="137" spans="2:19" ht="17.25" customHeight="1" x14ac:dyDescent="0.15">
      <c r="B137" s="32"/>
      <c r="C137" s="46" t="s">
        <v>353</v>
      </c>
      <c r="D137" s="171">
        <v>13.05</v>
      </c>
      <c r="E137" s="172">
        <v>13.05</v>
      </c>
      <c r="F137" s="291" t="s">
        <v>261</v>
      </c>
      <c r="G137" s="292"/>
      <c r="H137" s="171">
        <v>15.48</v>
      </c>
      <c r="I137" s="172"/>
      <c r="J137" s="171">
        <v>16.600000000000001</v>
      </c>
      <c r="K137" s="172"/>
      <c r="L137" s="259">
        <v>16.309999999999999</v>
      </c>
      <c r="M137" s="172">
        <v>16.440000000000001</v>
      </c>
      <c r="N137" s="171">
        <v>16.899999999999999</v>
      </c>
      <c r="O137" s="172">
        <v>17.03</v>
      </c>
      <c r="P137" s="171">
        <v>16.12</v>
      </c>
      <c r="Q137" s="172">
        <v>16.12</v>
      </c>
      <c r="R137" s="171">
        <v>16.32</v>
      </c>
      <c r="S137" s="172">
        <v>16.32</v>
      </c>
    </row>
    <row r="138" spans="2:19" ht="17.25" customHeight="1" x14ac:dyDescent="0.15">
      <c r="B138" s="32"/>
      <c r="C138" s="46" t="s">
        <v>354</v>
      </c>
      <c r="D138" s="171">
        <v>18.43</v>
      </c>
      <c r="E138" s="172">
        <v>18.43</v>
      </c>
      <c r="F138" s="291" t="s">
        <v>261</v>
      </c>
      <c r="G138" s="292"/>
      <c r="H138" s="171">
        <v>21.15</v>
      </c>
      <c r="I138" s="172"/>
      <c r="J138" s="171">
        <v>24.9</v>
      </c>
      <c r="K138" s="172"/>
      <c r="L138" s="259">
        <v>25.18</v>
      </c>
      <c r="M138" s="172">
        <v>25.37</v>
      </c>
      <c r="N138" s="171">
        <v>27.28</v>
      </c>
      <c r="O138" s="172">
        <v>27.49</v>
      </c>
      <c r="P138" s="171">
        <v>23.41</v>
      </c>
      <c r="Q138" s="172">
        <v>23.41</v>
      </c>
      <c r="R138" s="171">
        <v>24.46</v>
      </c>
      <c r="S138" s="172">
        <v>24.46</v>
      </c>
    </row>
    <row r="139" spans="2:19" ht="17.25" customHeight="1" x14ac:dyDescent="0.15">
      <c r="B139" s="32"/>
      <c r="C139" s="46" t="s">
        <v>355</v>
      </c>
      <c r="D139" s="171">
        <v>24.21</v>
      </c>
      <c r="E139" s="172">
        <v>24.21</v>
      </c>
      <c r="F139" s="291" t="s">
        <v>261</v>
      </c>
      <c r="G139" s="292"/>
      <c r="H139" s="171">
        <v>27.42</v>
      </c>
      <c r="I139" s="172"/>
      <c r="J139" s="171">
        <v>35.1</v>
      </c>
      <c r="K139" s="172"/>
      <c r="L139" s="259">
        <v>34.58</v>
      </c>
      <c r="M139" s="172">
        <v>34.840000000000003</v>
      </c>
      <c r="N139" s="171">
        <v>38.36</v>
      </c>
      <c r="O139" s="172">
        <v>38.659999999999997</v>
      </c>
      <c r="P139" s="171">
        <v>31.75</v>
      </c>
      <c r="Q139" s="172">
        <v>31.75</v>
      </c>
      <c r="R139" s="171">
        <v>34.56</v>
      </c>
      <c r="S139" s="172">
        <v>34.56</v>
      </c>
    </row>
    <row r="140" spans="2:19" ht="17.25" customHeight="1" x14ac:dyDescent="0.15">
      <c r="B140" s="32"/>
      <c r="C140" s="46" t="s">
        <v>356</v>
      </c>
      <c r="D140" s="262">
        <v>30.76</v>
      </c>
      <c r="E140" s="172">
        <v>30.76</v>
      </c>
      <c r="F140" s="291" t="s">
        <v>261</v>
      </c>
      <c r="G140" s="292"/>
      <c r="H140" s="262">
        <v>33.590000000000003</v>
      </c>
      <c r="I140" s="172"/>
      <c r="J140" s="262" t="s">
        <v>1</v>
      </c>
      <c r="K140" s="172"/>
      <c r="L140" s="259">
        <v>43.35</v>
      </c>
      <c r="M140" s="172">
        <v>43.69</v>
      </c>
      <c r="N140" s="262">
        <v>47.79</v>
      </c>
      <c r="O140" s="172">
        <v>48.17</v>
      </c>
      <c r="P140" s="262">
        <v>40.69</v>
      </c>
      <c r="Q140" s="172">
        <v>40.69</v>
      </c>
      <c r="R140" s="262">
        <v>46.54</v>
      </c>
      <c r="S140" s="172">
        <v>46.54</v>
      </c>
    </row>
    <row r="141" spans="2:19" ht="17.25" customHeight="1" x14ac:dyDescent="0.15">
      <c r="B141" s="32"/>
      <c r="C141" s="47" t="s">
        <v>357</v>
      </c>
      <c r="D141" s="260" t="s">
        <v>1</v>
      </c>
      <c r="E141" s="261"/>
      <c r="F141" s="304" t="s">
        <v>261</v>
      </c>
      <c r="G141" s="305"/>
      <c r="H141" s="260" t="s">
        <v>1</v>
      </c>
      <c r="I141" s="261"/>
      <c r="J141" s="260" t="s">
        <v>1</v>
      </c>
      <c r="K141" s="261"/>
      <c r="L141" s="271" t="s">
        <v>1</v>
      </c>
      <c r="M141" s="272" t="s">
        <v>1</v>
      </c>
      <c r="N141" s="260" t="s">
        <v>1</v>
      </c>
      <c r="O141" s="261" t="s">
        <v>1</v>
      </c>
      <c r="P141" s="260">
        <v>51.93</v>
      </c>
      <c r="Q141" s="261">
        <v>51.93</v>
      </c>
      <c r="R141" s="260">
        <v>55.83</v>
      </c>
      <c r="S141" s="261">
        <v>55.83</v>
      </c>
    </row>
    <row r="142" spans="2:19" ht="17.25" customHeight="1" x14ac:dyDescent="0.15">
      <c r="B142" s="26"/>
      <c r="C142" s="54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</row>
    <row r="143" spans="2:19" ht="18" customHeight="1" x14ac:dyDescent="0.15">
      <c r="B143" s="26"/>
      <c r="C143" s="54" t="s">
        <v>446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</row>
    <row r="144" spans="2:19" ht="63" customHeight="1" x14ac:dyDescent="0.35">
      <c r="B144" s="362"/>
      <c r="C144" s="363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235" t="s">
        <v>399</v>
      </c>
      <c r="O144" s="235"/>
      <c r="P144" s="235"/>
      <c r="Q144" s="235"/>
      <c r="R144" s="235"/>
      <c r="S144" s="235"/>
    </row>
    <row r="145" spans="2:20" ht="14.25" customHeight="1" x14ac:dyDescent="0.15">
      <c r="B145" s="26"/>
      <c r="C145" s="36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</row>
    <row r="146" spans="2:20" ht="27" customHeight="1" x14ac:dyDescent="0.15">
      <c r="B146" s="40"/>
      <c r="C146" s="27"/>
      <c r="D146" s="364" t="s">
        <v>389</v>
      </c>
      <c r="E146" s="364"/>
      <c r="F146" s="364"/>
      <c r="G146" s="364"/>
      <c r="H146" s="364"/>
      <c r="I146" s="364"/>
      <c r="J146" s="364"/>
      <c r="K146" s="364"/>
      <c r="L146" s="415" t="s">
        <v>314</v>
      </c>
      <c r="M146" s="364"/>
      <c r="N146" s="364"/>
      <c r="O146" s="364"/>
      <c r="P146" s="364"/>
      <c r="Q146" s="364"/>
      <c r="R146" s="364"/>
      <c r="S146" s="364"/>
    </row>
    <row r="147" spans="2:20" ht="54" customHeight="1" x14ac:dyDescent="0.15">
      <c r="B147" s="26"/>
      <c r="C147" s="27"/>
      <c r="D147" s="183" t="s">
        <v>390</v>
      </c>
      <c r="E147" s="238"/>
      <c r="F147" s="183" t="s">
        <v>394</v>
      </c>
      <c r="G147" s="238"/>
      <c r="H147" s="183" t="s">
        <v>391</v>
      </c>
      <c r="I147" s="238"/>
      <c r="J147" s="183" t="s">
        <v>392</v>
      </c>
      <c r="K147" s="184"/>
      <c r="L147" s="333" t="s">
        <v>395</v>
      </c>
      <c r="M147" s="238"/>
      <c r="N147" s="183" t="s">
        <v>396</v>
      </c>
      <c r="O147" s="238"/>
      <c r="P147" s="183" t="s">
        <v>397</v>
      </c>
      <c r="Q147" s="238"/>
      <c r="R147" s="183" t="s">
        <v>398</v>
      </c>
      <c r="S147" s="353"/>
    </row>
    <row r="148" spans="2:20" ht="14.25" customHeight="1" x14ac:dyDescent="0.15">
      <c r="B148" s="26"/>
      <c r="C148" s="27"/>
      <c r="D148" s="185" t="s">
        <v>60</v>
      </c>
      <c r="E148" s="186"/>
      <c r="F148" s="185" t="s">
        <v>220</v>
      </c>
      <c r="G148" s="186"/>
      <c r="H148" s="185" t="s">
        <v>173</v>
      </c>
      <c r="I148" s="186"/>
      <c r="J148" s="185" t="s">
        <v>229</v>
      </c>
      <c r="K148" s="186"/>
      <c r="L148" s="286" t="s">
        <v>65</v>
      </c>
      <c r="M148" s="186"/>
      <c r="N148" s="185" t="s">
        <v>17</v>
      </c>
      <c r="O148" s="186"/>
      <c r="P148" s="185" t="s">
        <v>58</v>
      </c>
      <c r="Q148" s="186"/>
      <c r="R148" s="185" t="s">
        <v>59</v>
      </c>
      <c r="S148" s="279"/>
    </row>
    <row r="149" spans="2:20" ht="6.75" customHeight="1" x14ac:dyDescent="0.15">
      <c r="B149" s="26"/>
      <c r="C149" s="28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30"/>
      <c r="O149" s="30"/>
      <c r="P149" s="30"/>
      <c r="Q149" s="30"/>
      <c r="R149" s="30"/>
      <c r="S149" s="30"/>
    </row>
    <row r="150" spans="2:20" ht="18" customHeight="1" x14ac:dyDescent="0.15">
      <c r="B150" s="31" t="s">
        <v>358</v>
      </c>
      <c r="C150" s="366" t="s">
        <v>359</v>
      </c>
      <c r="D150" s="370" t="s">
        <v>432</v>
      </c>
      <c r="E150" s="371"/>
      <c r="F150" s="371"/>
      <c r="G150" s="371"/>
      <c r="H150" s="371"/>
      <c r="I150" s="371"/>
      <c r="J150" s="371"/>
      <c r="K150" s="371"/>
      <c r="L150" s="371"/>
      <c r="M150" s="371"/>
      <c r="N150" s="371"/>
      <c r="O150" s="371"/>
      <c r="P150" s="371"/>
      <c r="Q150" s="371"/>
      <c r="R150" s="371"/>
      <c r="S150" s="372"/>
    </row>
    <row r="151" spans="2:20" ht="18" customHeight="1" x14ac:dyDescent="0.15">
      <c r="B151" s="32"/>
      <c r="C151" s="367"/>
      <c r="D151" s="276"/>
      <c r="E151" s="277"/>
      <c r="F151" s="277"/>
      <c r="G151" s="277"/>
      <c r="H151" s="277"/>
      <c r="I151" s="277"/>
      <c r="J151" s="277"/>
      <c r="K151" s="277"/>
      <c r="L151" s="277"/>
      <c r="M151" s="277"/>
      <c r="N151" s="277"/>
      <c r="O151" s="277"/>
      <c r="P151" s="277"/>
      <c r="Q151" s="277"/>
      <c r="R151" s="277"/>
      <c r="S151" s="278"/>
    </row>
    <row r="152" spans="2:20" ht="18" customHeight="1" x14ac:dyDescent="0.15">
      <c r="B152" s="32"/>
      <c r="C152" s="43" t="s">
        <v>360</v>
      </c>
      <c r="D152" s="263" t="s">
        <v>37</v>
      </c>
      <c r="E152" s="264"/>
      <c r="F152" s="263" t="s">
        <v>37</v>
      </c>
      <c r="G152" s="264"/>
      <c r="H152" s="265" t="s">
        <v>38</v>
      </c>
      <c r="I152" s="266"/>
      <c r="J152" s="269" t="s">
        <v>402</v>
      </c>
      <c r="K152" s="270"/>
      <c r="L152" s="296" t="s">
        <v>38</v>
      </c>
      <c r="M152" s="190"/>
      <c r="N152" s="212" t="s">
        <v>38</v>
      </c>
      <c r="O152" s="189"/>
      <c r="P152" s="212" t="s">
        <v>38</v>
      </c>
      <c r="Q152" s="188"/>
      <c r="R152" s="212" t="s">
        <v>38</v>
      </c>
      <c r="S152" s="189"/>
      <c r="T152" s="4"/>
    </row>
    <row r="153" spans="2:20" ht="18" customHeight="1" x14ac:dyDescent="0.15">
      <c r="B153" s="32"/>
      <c r="C153" s="43" t="s">
        <v>361</v>
      </c>
      <c r="D153" s="187" t="s">
        <v>41</v>
      </c>
      <c r="E153" s="190"/>
      <c r="F153" s="187" t="s">
        <v>41</v>
      </c>
      <c r="G153" s="190"/>
      <c r="H153" s="212" t="s">
        <v>5</v>
      </c>
      <c r="I153" s="189"/>
      <c r="J153" s="269" t="s">
        <v>402</v>
      </c>
      <c r="K153" s="270"/>
      <c r="L153" s="296" t="s">
        <v>5</v>
      </c>
      <c r="M153" s="190"/>
      <c r="N153" s="251">
        <v>40</v>
      </c>
      <c r="O153" s="385"/>
      <c r="P153" s="251">
        <v>40</v>
      </c>
      <c r="Q153" s="385"/>
      <c r="R153" s="251">
        <v>40</v>
      </c>
      <c r="S153" s="385"/>
    </row>
    <row r="154" spans="2:20" ht="18" customHeight="1" x14ac:dyDescent="0.15">
      <c r="B154" s="32"/>
      <c r="C154" s="136" t="s">
        <v>362</v>
      </c>
      <c r="D154" s="405"/>
      <c r="E154" s="405"/>
      <c r="F154" s="405"/>
      <c r="G154" s="405"/>
      <c r="H154" s="405"/>
      <c r="I154" s="405"/>
      <c r="J154" s="405"/>
      <c r="K154" s="405"/>
      <c r="L154" s="405"/>
      <c r="M154" s="405"/>
      <c r="N154" s="405"/>
      <c r="O154" s="405"/>
      <c r="P154" s="405"/>
      <c r="Q154" s="405"/>
      <c r="R154" s="405"/>
      <c r="S154" s="406"/>
    </row>
    <row r="155" spans="2:20" ht="24.75" customHeight="1" x14ac:dyDescent="0.15">
      <c r="B155" s="32"/>
      <c r="C155" s="152" t="s">
        <v>363</v>
      </c>
      <c r="D155" s="287" t="s">
        <v>433</v>
      </c>
      <c r="E155" s="288"/>
      <c r="F155" s="287" t="s">
        <v>434</v>
      </c>
      <c r="G155" s="281"/>
      <c r="H155" s="288" t="s">
        <v>435</v>
      </c>
      <c r="I155" s="404"/>
      <c r="J155" s="404"/>
      <c r="K155" s="404"/>
      <c r="L155" s="280" t="s">
        <v>436</v>
      </c>
      <c r="M155" s="281"/>
      <c r="N155" s="287" t="s">
        <v>437</v>
      </c>
      <c r="O155" s="288"/>
      <c r="P155" s="288"/>
      <c r="Q155" s="288"/>
      <c r="R155" s="288"/>
      <c r="S155" s="281"/>
    </row>
    <row r="156" spans="2:20" ht="18" customHeight="1" x14ac:dyDescent="0.15">
      <c r="B156" s="32"/>
      <c r="C156" s="152" t="s">
        <v>364</v>
      </c>
      <c r="D156" s="289" t="s">
        <v>16</v>
      </c>
      <c r="E156" s="290"/>
      <c r="F156" s="289" t="s">
        <v>16</v>
      </c>
      <c r="G156" s="283"/>
      <c r="H156" s="290" t="s">
        <v>16</v>
      </c>
      <c r="I156" s="290"/>
      <c r="J156" s="290"/>
      <c r="K156" s="290"/>
      <c r="L156" s="282" t="s">
        <v>16</v>
      </c>
      <c r="M156" s="283"/>
      <c r="N156" s="289" t="s">
        <v>16</v>
      </c>
      <c r="O156" s="290"/>
      <c r="P156" s="290"/>
      <c r="Q156" s="290"/>
      <c r="R156" s="290"/>
      <c r="S156" s="283"/>
    </row>
    <row r="157" spans="2:20" ht="18" customHeight="1" x14ac:dyDescent="0.15">
      <c r="B157" s="32"/>
      <c r="C157" s="152" t="s">
        <v>365</v>
      </c>
      <c r="D157" s="273" t="s">
        <v>53</v>
      </c>
      <c r="E157" s="274"/>
      <c r="F157" s="273" t="s">
        <v>53</v>
      </c>
      <c r="G157" s="275"/>
      <c r="H157" s="274" t="s">
        <v>262</v>
      </c>
      <c r="I157" s="274"/>
      <c r="J157" s="274"/>
      <c r="K157" s="274"/>
      <c r="L157" s="284" t="s">
        <v>53</v>
      </c>
      <c r="M157" s="275"/>
      <c r="N157" s="273" t="s">
        <v>53</v>
      </c>
      <c r="O157" s="274"/>
      <c r="P157" s="274"/>
      <c r="Q157" s="274"/>
      <c r="R157" s="274"/>
      <c r="S157" s="275"/>
    </row>
    <row r="158" spans="2:20" ht="18" customHeight="1" x14ac:dyDescent="0.15">
      <c r="B158" s="32"/>
      <c r="C158" s="153" t="s">
        <v>366</v>
      </c>
      <c r="D158" s="276" t="s">
        <v>367</v>
      </c>
      <c r="E158" s="277"/>
      <c r="F158" s="276" t="s">
        <v>367</v>
      </c>
      <c r="G158" s="278"/>
      <c r="H158" s="277" t="s">
        <v>367</v>
      </c>
      <c r="I158" s="277"/>
      <c r="J158" s="277"/>
      <c r="K158" s="277"/>
      <c r="L158" s="285" t="s">
        <v>367</v>
      </c>
      <c r="M158" s="278"/>
      <c r="N158" s="276" t="s">
        <v>367</v>
      </c>
      <c r="O158" s="277"/>
      <c r="P158" s="277"/>
      <c r="Q158" s="277"/>
      <c r="R158" s="277"/>
      <c r="S158" s="278"/>
    </row>
    <row r="159" spans="2:20" ht="18" customHeight="1" x14ac:dyDescent="0.15">
      <c r="B159" s="32"/>
      <c r="C159" s="368" t="s">
        <v>368</v>
      </c>
      <c r="D159" s="414" t="s">
        <v>371</v>
      </c>
      <c r="E159" s="414"/>
      <c r="F159" s="414"/>
      <c r="G159" s="414"/>
      <c r="H159" s="414"/>
      <c r="I159" s="414"/>
      <c r="J159" s="414"/>
      <c r="K159" s="414"/>
      <c r="L159" s="414"/>
      <c r="M159" s="414"/>
      <c r="N159" s="414"/>
      <c r="O159" s="414"/>
      <c r="P159" s="414"/>
      <c r="Q159" s="414"/>
      <c r="R159" s="414"/>
      <c r="S159" s="414"/>
    </row>
    <row r="160" spans="2:20" ht="18" customHeight="1" x14ac:dyDescent="0.15">
      <c r="B160" s="32"/>
      <c r="C160" s="369"/>
      <c r="D160" s="414"/>
      <c r="E160" s="414"/>
      <c r="F160" s="414"/>
      <c r="G160" s="414"/>
      <c r="H160" s="414"/>
      <c r="I160" s="414"/>
      <c r="J160" s="414"/>
      <c r="K160" s="414"/>
      <c r="L160" s="414"/>
      <c r="M160" s="414"/>
      <c r="N160" s="414"/>
      <c r="O160" s="414"/>
      <c r="P160" s="414"/>
      <c r="Q160" s="414"/>
      <c r="R160" s="414"/>
      <c r="S160" s="414"/>
    </row>
    <row r="161" spans="2:19" ht="18" customHeight="1" x14ac:dyDescent="0.15">
      <c r="B161" s="32"/>
      <c r="C161" s="43" t="s">
        <v>369</v>
      </c>
      <c r="D161" s="263" t="s">
        <v>39</v>
      </c>
      <c r="E161" s="264"/>
      <c r="F161" s="263" t="s">
        <v>39</v>
      </c>
      <c r="G161" s="264"/>
      <c r="H161" s="265" t="s">
        <v>40</v>
      </c>
      <c r="I161" s="266"/>
      <c r="J161" s="269" t="s">
        <v>402</v>
      </c>
      <c r="K161" s="270"/>
      <c r="L161" s="296" t="s">
        <v>40</v>
      </c>
      <c r="M161" s="190"/>
      <c r="N161" s="251">
        <v>35000</v>
      </c>
      <c r="O161" s="252"/>
      <c r="P161" s="251">
        <v>35000</v>
      </c>
      <c r="Q161" s="252"/>
      <c r="R161" s="251">
        <v>35000</v>
      </c>
      <c r="S161" s="385"/>
    </row>
    <row r="162" spans="2:19" ht="18" customHeight="1" x14ac:dyDescent="0.15">
      <c r="B162" s="32"/>
      <c r="C162" s="43" t="s">
        <v>361</v>
      </c>
      <c r="D162" s="263" t="s">
        <v>124</v>
      </c>
      <c r="E162" s="264"/>
      <c r="F162" s="263" t="s">
        <v>124</v>
      </c>
      <c r="G162" s="264"/>
      <c r="H162" s="265" t="s">
        <v>5</v>
      </c>
      <c r="I162" s="266"/>
      <c r="J162" s="269" t="s">
        <v>402</v>
      </c>
      <c r="K162" s="270"/>
      <c r="L162" s="365" t="s">
        <v>5</v>
      </c>
      <c r="M162" s="264"/>
      <c r="N162" s="263" t="s">
        <v>125</v>
      </c>
      <c r="O162" s="264"/>
      <c r="P162" s="263" t="s">
        <v>125</v>
      </c>
      <c r="Q162" s="264"/>
      <c r="R162" s="263" t="s">
        <v>125</v>
      </c>
      <c r="S162" s="407"/>
    </row>
    <row r="163" spans="2:19" ht="18" customHeight="1" x14ac:dyDescent="0.15">
      <c r="B163" s="32"/>
      <c r="C163" s="113" t="s">
        <v>370</v>
      </c>
      <c r="D163" s="267"/>
      <c r="E163" s="267"/>
      <c r="F163" s="267"/>
      <c r="G163" s="267"/>
      <c r="H163" s="267"/>
      <c r="I163" s="267"/>
      <c r="J163" s="267"/>
      <c r="K163" s="267"/>
      <c r="L163" s="267"/>
      <c r="M163" s="267"/>
      <c r="N163" s="267"/>
      <c r="O163" s="267"/>
      <c r="P163" s="267"/>
      <c r="Q163" s="267"/>
      <c r="R163" s="267"/>
      <c r="S163" s="268"/>
    </row>
    <row r="164" spans="2:19" ht="18" customHeight="1" x14ac:dyDescent="0.15">
      <c r="B164" s="32"/>
      <c r="C164" s="46" t="s">
        <v>365</v>
      </c>
      <c r="D164" s="289" t="s">
        <v>52</v>
      </c>
      <c r="E164" s="290"/>
      <c r="F164" s="289" t="s">
        <v>52</v>
      </c>
      <c r="G164" s="290"/>
      <c r="H164" s="289" t="s">
        <v>52</v>
      </c>
      <c r="I164" s="290"/>
      <c r="J164" s="291" t="s">
        <v>402</v>
      </c>
      <c r="K164" s="341"/>
      <c r="L164" s="289" t="s">
        <v>52</v>
      </c>
      <c r="M164" s="290"/>
      <c r="N164" s="289" t="s">
        <v>52</v>
      </c>
      <c r="O164" s="290"/>
      <c r="P164" s="289" t="s">
        <v>52</v>
      </c>
      <c r="Q164" s="290"/>
      <c r="R164" s="289" t="s">
        <v>52</v>
      </c>
      <c r="S164" s="283"/>
    </row>
    <row r="165" spans="2:19" ht="18" customHeight="1" x14ac:dyDescent="0.15">
      <c r="B165" s="32"/>
      <c r="C165" s="47" t="s">
        <v>366</v>
      </c>
      <c r="D165" s="276" t="s">
        <v>438</v>
      </c>
      <c r="E165" s="277"/>
      <c r="F165" s="276" t="s">
        <v>438</v>
      </c>
      <c r="G165" s="277"/>
      <c r="H165" s="276" t="s">
        <v>438</v>
      </c>
      <c r="I165" s="278"/>
      <c r="J165" s="304" t="s">
        <v>402</v>
      </c>
      <c r="K165" s="401"/>
      <c r="L165" s="276" t="s">
        <v>438</v>
      </c>
      <c r="M165" s="277"/>
      <c r="N165" s="276" t="s">
        <v>438</v>
      </c>
      <c r="O165" s="277"/>
      <c r="P165" s="276" t="s">
        <v>438</v>
      </c>
      <c r="Q165" s="277"/>
      <c r="R165" s="276" t="s">
        <v>438</v>
      </c>
      <c r="S165" s="278"/>
    </row>
    <row r="166" spans="2:19" ht="8.25" customHeight="1" x14ac:dyDescent="0.15">
      <c r="B166" s="26"/>
      <c r="C166" s="28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2"/>
      <c r="O166" s="42"/>
      <c r="P166" s="42"/>
      <c r="Q166" s="42"/>
      <c r="R166" s="42"/>
      <c r="S166" s="42"/>
    </row>
    <row r="167" spans="2:19" ht="20.25" customHeight="1" x14ac:dyDescent="0.15">
      <c r="B167" s="31" t="s">
        <v>372</v>
      </c>
      <c r="C167" s="50" t="s">
        <v>344</v>
      </c>
      <c r="D167" s="386" t="s">
        <v>439</v>
      </c>
      <c r="E167" s="387"/>
      <c r="F167" s="387"/>
      <c r="G167" s="387"/>
      <c r="H167" s="387"/>
      <c r="I167" s="387"/>
      <c r="J167" s="387"/>
      <c r="K167" s="387"/>
      <c r="L167" s="387"/>
      <c r="M167" s="387"/>
      <c r="N167" s="387"/>
      <c r="O167" s="387"/>
      <c r="P167" s="387"/>
      <c r="Q167" s="387"/>
      <c r="R167" s="387"/>
      <c r="S167" s="388"/>
    </row>
    <row r="168" spans="2:19" ht="18" customHeight="1" x14ac:dyDescent="0.15">
      <c r="B168" s="32"/>
      <c r="C168" s="43" t="s">
        <v>373</v>
      </c>
      <c r="D168" s="386" t="s">
        <v>440</v>
      </c>
      <c r="E168" s="387"/>
      <c r="F168" s="387"/>
      <c r="G168" s="387"/>
      <c r="H168" s="387"/>
      <c r="I168" s="387"/>
      <c r="J168" s="387"/>
      <c r="K168" s="387"/>
      <c r="L168" s="387"/>
      <c r="M168" s="387"/>
      <c r="N168" s="387"/>
      <c r="O168" s="387"/>
      <c r="P168" s="387"/>
      <c r="Q168" s="387"/>
      <c r="R168" s="387"/>
      <c r="S168" s="388"/>
    </row>
    <row r="169" spans="2:19" ht="18" customHeight="1" x14ac:dyDescent="0.15">
      <c r="B169" s="32"/>
      <c r="C169" s="43" t="s">
        <v>374</v>
      </c>
      <c r="D169" s="386" t="s">
        <v>47</v>
      </c>
      <c r="E169" s="387"/>
      <c r="F169" s="387"/>
      <c r="G169" s="387"/>
      <c r="H169" s="387"/>
      <c r="I169" s="387"/>
      <c r="J169" s="387"/>
      <c r="K169" s="387"/>
      <c r="L169" s="387"/>
      <c r="M169" s="387"/>
      <c r="N169" s="387"/>
      <c r="O169" s="387"/>
      <c r="P169" s="387"/>
      <c r="Q169" s="387"/>
      <c r="R169" s="387"/>
      <c r="S169" s="388"/>
    </row>
    <row r="170" spans="2:19" ht="18" customHeight="1" x14ac:dyDescent="0.15">
      <c r="B170" s="32"/>
      <c r="C170" s="43" t="s">
        <v>375</v>
      </c>
      <c r="D170" s="386" t="s">
        <v>6</v>
      </c>
      <c r="E170" s="387"/>
      <c r="F170" s="387"/>
      <c r="G170" s="387"/>
      <c r="H170" s="387"/>
      <c r="I170" s="387"/>
      <c r="J170" s="387"/>
      <c r="K170" s="387"/>
      <c r="L170" s="387"/>
      <c r="M170" s="387"/>
      <c r="N170" s="387"/>
      <c r="O170" s="387"/>
      <c r="P170" s="387"/>
      <c r="Q170" s="387"/>
      <c r="R170" s="387"/>
      <c r="S170" s="388"/>
    </row>
    <row r="171" spans="2:19" ht="18" customHeight="1" x14ac:dyDescent="0.15">
      <c r="B171" s="32"/>
      <c r="C171" s="113" t="s">
        <v>376</v>
      </c>
      <c r="D171" s="392"/>
      <c r="E171" s="393"/>
      <c r="F171" s="393"/>
      <c r="G171" s="393"/>
      <c r="H171" s="393"/>
      <c r="I171" s="393"/>
      <c r="J171" s="393"/>
      <c r="K171" s="393"/>
      <c r="L171" s="393"/>
      <c r="M171" s="393"/>
      <c r="N171" s="393"/>
      <c r="O171" s="393"/>
      <c r="P171" s="393"/>
      <c r="Q171" s="393"/>
      <c r="R171" s="393"/>
      <c r="S171" s="394"/>
    </row>
    <row r="172" spans="2:19" ht="18" customHeight="1" x14ac:dyDescent="0.15">
      <c r="B172" s="32"/>
      <c r="C172" s="131" t="s">
        <v>377</v>
      </c>
      <c r="D172" s="398" t="s">
        <v>84</v>
      </c>
      <c r="E172" s="399"/>
      <c r="F172" s="399"/>
      <c r="G172" s="399"/>
      <c r="H172" s="399"/>
      <c r="I172" s="399"/>
      <c r="J172" s="399"/>
      <c r="K172" s="399"/>
      <c r="L172" s="399"/>
      <c r="M172" s="399"/>
      <c r="N172" s="399"/>
      <c r="O172" s="399"/>
      <c r="P172" s="399"/>
      <c r="Q172" s="399"/>
      <c r="R172" s="399"/>
      <c r="S172" s="400"/>
    </row>
    <row r="173" spans="2:19" ht="18" customHeight="1" x14ac:dyDescent="0.15">
      <c r="B173" s="32"/>
      <c r="C173" s="132" t="s">
        <v>378</v>
      </c>
      <c r="D173" s="395" t="s">
        <v>85</v>
      </c>
      <c r="E173" s="396"/>
      <c r="F173" s="396"/>
      <c r="G173" s="396"/>
      <c r="H173" s="396"/>
      <c r="I173" s="396"/>
      <c r="J173" s="396"/>
      <c r="K173" s="396"/>
      <c r="L173" s="396"/>
      <c r="M173" s="396"/>
      <c r="N173" s="396"/>
      <c r="O173" s="396"/>
      <c r="P173" s="396"/>
      <c r="Q173" s="396"/>
      <c r="R173" s="396"/>
      <c r="S173" s="397"/>
    </row>
    <row r="174" spans="2:19" ht="6.75" customHeight="1" x14ac:dyDescent="0.15">
      <c r="B174" s="33"/>
      <c r="C174" s="28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2"/>
      <c r="O174" s="42"/>
      <c r="P174" s="42"/>
      <c r="Q174" s="42"/>
      <c r="R174" s="42"/>
      <c r="S174" s="42"/>
    </row>
    <row r="175" spans="2:19" ht="18" customHeight="1" x14ac:dyDescent="0.15">
      <c r="B175" s="31" t="s">
        <v>379</v>
      </c>
      <c r="C175" s="122" t="s">
        <v>380</v>
      </c>
      <c r="D175" s="386" t="s">
        <v>441</v>
      </c>
      <c r="E175" s="387"/>
      <c r="F175" s="387"/>
      <c r="G175" s="387"/>
      <c r="H175" s="387"/>
      <c r="I175" s="387"/>
      <c r="J175" s="387"/>
      <c r="K175" s="387"/>
      <c r="L175" s="387"/>
      <c r="M175" s="387"/>
      <c r="N175" s="387"/>
      <c r="O175" s="387"/>
      <c r="P175" s="387"/>
      <c r="Q175" s="387"/>
      <c r="R175" s="387"/>
      <c r="S175" s="388"/>
    </row>
    <row r="176" spans="2:19" ht="18" customHeight="1" x14ac:dyDescent="0.15">
      <c r="B176" s="32"/>
      <c r="C176" s="48" t="s">
        <v>381</v>
      </c>
      <c r="D176" s="199" t="s">
        <v>48</v>
      </c>
      <c r="E176" s="200"/>
      <c r="F176" s="200"/>
      <c r="G176" s="200"/>
      <c r="H176" s="200"/>
      <c r="I176" s="200"/>
      <c r="J176" s="200"/>
      <c r="K176" s="200"/>
      <c r="L176" s="200"/>
      <c r="M176" s="200"/>
      <c r="N176" s="200"/>
      <c r="O176" s="200"/>
      <c r="P176" s="200"/>
      <c r="Q176" s="200"/>
      <c r="R176" s="200"/>
      <c r="S176" s="325"/>
    </row>
    <row r="177" spans="2:19" ht="36" customHeight="1" x14ac:dyDescent="0.15">
      <c r="B177" s="32"/>
      <c r="C177" s="123" t="s">
        <v>382</v>
      </c>
      <c r="D177" s="386" t="s">
        <v>442</v>
      </c>
      <c r="E177" s="387"/>
      <c r="F177" s="387"/>
      <c r="G177" s="387"/>
      <c r="H177" s="387"/>
      <c r="I177" s="387"/>
      <c r="J177" s="387"/>
      <c r="K177" s="387"/>
      <c r="L177" s="387"/>
      <c r="M177" s="387"/>
      <c r="N177" s="387"/>
      <c r="O177" s="387"/>
      <c r="P177" s="387"/>
      <c r="Q177" s="387"/>
      <c r="R177" s="387"/>
      <c r="S177" s="388"/>
    </row>
    <row r="178" spans="2:19" ht="18" customHeight="1" x14ac:dyDescent="0.15">
      <c r="B178" s="32"/>
      <c r="C178" s="43" t="s">
        <v>383</v>
      </c>
      <c r="D178" s="199" t="s">
        <v>49</v>
      </c>
      <c r="E178" s="200"/>
      <c r="F178" s="200"/>
      <c r="G178" s="325"/>
      <c r="H178" s="233" t="s">
        <v>154</v>
      </c>
      <c r="I178" s="325"/>
      <c r="J178" s="269" t="s">
        <v>402</v>
      </c>
      <c r="K178" s="270"/>
      <c r="L178" s="324" t="s">
        <v>49</v>
      </c>
      <c r="M178" s="200"/>
      <c r="N178" s="200"/>
      <c r="O178" s="200"/>
      <c r="P178" s="200"/>
      <c r="Q178" s="325"/>
      <c r="R178" s="233" t="s">
        <v>154</v>
      </c>
      <c r="S178" s="325"/>
    </row>
    <row r="179" spans="2:19" ht="18" customHeight="1" x14ac:dyDescent="0.15">
      <c r="B179" s="32"/>
      <c r="C179" s="43" t="s">
        <v>384</v>
      </c>
      <c r="D179" s="386" t="s">
        <v>50</v>
      </c>
      <c r="E179" s="387"/>
      <c r="F179" s="387"/>
      <c r="G179" s="388"/>
      <c r="H179" s="402" t="s">
        <v>15</v>
      </c>
      <c r="I179" s="388"/>
      <c r="J179" s="269" t="s">
        <v>402</v>
      </c>
      <c r="K179" s="270"/>
      <c r="L179" s="403" t="s">
        <v>50</v>
      </c>
      <c r="M179" s="387"/>
      <c r="N179" s="387"/>
      <c r="O179" s="387"/>
      <c r="P179" s="387"/>
      <c r="Q179" s="388"/>
      <c r="R179" s="402" t="s">
        <v>15</v>
      </c>
      <c r="S179" s="388"/>
    </row>
    <row r="180" spans="2:19" ht="18" customHeight="1" x14ac:dyDescent="0.15">
      <c r="B180" s="32"/>
      <c r="C180" s="43" t="s">
        <v>385</v>
      </c>
      <c r="D180" s="386" t="s">
        <v>51</v>
      </c>
      <c r="E180" s="387"/>
      <c r="F180" s="387"/>
      <c r="G180" s="388"/>
      <c r="H180" s="402" t="s">
        <v>51</v>
      </c>
      <c r="I180" s="388"/>
      <c r="J180" s="269" t="s">
        <v>402</v>
      </c>
      <c r="K180" s="270"/>
      <c r="L180" s="403" t="s">
        <v>51</v>
      </c>
      <c r="M180" s="387"/>
      <c r="N180" s="387"/>
      <c r="O180" s="387"/>
      <c r="P180" s="387"/>
      <c r="Q180" s="388"/>
      <c r="R180" s="402" t="s">
        <v>51</v>
      </c>
      <c r="S180" s="388"/>
    </row>
    <row r="181" spans="2:19" ht="36" customHeight="1" x14ac:dyDescent="0.15">
      <c r="B181" s="32"/>
      <c r="C181" s="123" t="s">
        <v>386</v>
      </c>
      <c r="D181" s="386" t="s">
        <v>442</v>
      </c>
      <c r="E181" s="387"/>
      <c r="F181" s="387"/>
      <c r="G181" s="387"/>
      <c r="H181" s="387"/>
      <c r="I181" s="387"/>
      <c r="J181" s="387"/>
      <c r="K181" s="387"/>
      <c r="L181" s="387"/>
      <c r="M181" s="387"/>
      <c r="N181" s="387"/>
      <c r="O181" s="387"/>
      <c r="P181" s="387"/>
      <c r="Q181" s="387"/>
      <c r="R181" s="387"/>
      <c r="S181" s="388"/>
    </row>
    <row r="182" spans="2:19" ht="18" customHeight="1" x14ac:dyDescent="0.15">
      <c r="B182" s="32"/>
      <c r="C182" s="43" t="s">
        <v>383</v>
      </c>
      <c r="D182" s="389">
        <v>249</v>
      </c>
      <c r="E182" s="390"/>
      <c r="F182" s="390"/>
      <c r="G182" s="390"/>
      <c r="H182" s="390"/>
      <c r="I182" s="390"/>
      <c r="J182" s="390"/>
      <c r="K182" s="390"/>
      <c r="L182" s="390"/>
      <c r="M182" s="390"/>
      <c r="N182" s="390"/>
      <c r="O182" s="390"/>
      <c r="P182" s="390"/>
      <c r="Q182" s="390"/>
      <c r="R182" s="390"/>
      <c r="S182" s="391"/>
    </row>
    <row r="183" spans="2:19" ht="18" customHeight="1" x14ac:dyDescent="0.15">
      <c r="B183" s="32"/>
      <c r="C183" s="43" t="s">
        <v>384</v>
      </c>
      <c r="D183" s="389">
        <v>9</v>
      </c>
      <c r="E183" s="390"/>
      <c r="F183" s="390"/>
      <c r="G183" s="390"/>
      <c r="H183" s="390"/>
      <c r="I183" s="390"/>
      <c r="J183" s="390"/>
      <c r="K183" s="390"/>
      <c r="L183" s="390"/>
      <c r="M183" s="390"/>
      <c r="N183" s="390"/>
      <c r="O183" s="390"/>
      <c r="P183" s="390"/>
      <c r="Q183" s="390"/>
      <c r="R183" s="390"/>
      <c r="S183" s="391"/>
    </row>
    <row r="184" spans="2:19" ht="18" customHeight="1" x14ac:dyDescent="0.15">
      <c r="B184" s="32"/>
      <c r="C184" s="50" t="s">
        <v>385</v>
      </c>
      <c r="D184" s="389">
        <v>38</v>
      </c>
      <c r="E184" s="390"/>
      <c r="F184" s="390"/>
      <c r="G184" s="390"/>
      <c r="H184" s="390"/>
      <c r="I184" s="390"/>
      <c r="J184" s="390"/>
      <c r="K184" s="390"/>
      <c r="L184" s="390"/>
      <c r="M184" s="390"/>
      <c r="N184" s="390"/>
      <c r="O184" s="390"/>
      <c r="P184" s="390"/>
      <c r="Q184" s="390"/>
      <c r="R184" s="390"/>
      <c r="S184" s="391"/>
    </row>
    <row r="185" spans="2:19" ht="15.75" x14ac:dyDescent="0.15">
      <c r="B185" s="33"/>
      <c r="C185" s="54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9"/>
      <c r="R185" s="35"/>
      <c r="S185" s="39"/>
    </row>
    <row r="186" spans="2:19" ht="15.75" x14ac:dyDescent="0.15">
      <c r="B186" s="33"/>
      <c r="C186" s="54" t="s">
        <v>387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9"/>
      <c r="R186" s="35"/>
      <c r="S186" s="39"/>
    </row>
    <row r="187" spans="2:19" ht="18" customHeight="1" x14ac:dyDescent="0.15">
      <c r="B187" s="26"/>
      <c r="C187" s="144" t="s">
        <v>447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</row>
  </sheetData>
  <mergeCells count="738">
    <mergeCell ref="D23:E23"/>
    <mergeCell ref="D22:E22"/>
    <mergeCell ref="D64:E64"/>
    <mergeCell ref="D65:E65"/>
    <mergeCell ref="D66:E66"/>
    <mergeCell ref="D68:E68"/>
    <mergeCell ref="D69:E69"/>
    <mergeCell ref="F22:G22"/>
    <mergeCell ref="F23:G23"/>
    <mergeCell ref="F66:G66"/>
    <mergeCell ref="D72:E72"/>
    <mergeCell ref="J75:K75"/>
    <mergeCell ref="H75:I75"/>
    <mergeCell ref="L70:M70"/>
    <mergeCell ref="L71:M71"/>
    <mergeCell ref="L69:M69"/>
    <mergeCell ref="D90:E90"/>
    <mergeCell ref="F90:G90"/>
    <mergeCell ref="D96:E96"/>
    <mergeCell ref="F96:G96"/>
    <mergeCell ref="D95:E95"/>
    <mergeCell ref="D94:E94"/>
    <mergeCell ref="D93:E93"/>
    <mergeCell ref="D82:E82"/>
    <mergeCell ref="F82:G82"/>
    <mergeCell ref="F73:G73"/>
    <mergeCell ref="D70:E70"/>
    <mergeCell ref="D71:E71"/>
    <mergeCell ref="D73:E73"/>
    <mergeCell ref="D77:S77"/>
    <mergeCell ref="D76:S76"/>
    <mergeCell ref="P82:Q82"/>
    <mergeCell ref="R82:S82"/>
    <mergeCell ref="P86:Q86"/>
    <mergeCell ref="H24:I24"/>
    <mergeCell ref="F36:G36"/>
    <mergeCell ref="D32:S32"/>
    <mergeCell ref="D31:S31"/>
    <mergeCell ref="D30:S30"/>
    <mergeCell ref="D27:S27"/>
    <mergeCell ref="L24:M24"/>
    <mergeCell ref="R66:S66"/>
    <mergeCell ref="R68:S68"/>
    <mergeCell ref="L66:M66"/>
    <mergeCell ref="L68:M68"/>
    <mergeCell ref="F64:G64"/>
    <mergeCell ref="F65:G65"/>
    <mergeCell ref="D75:E75"/>
    <mergeCell ref="D86:E86"/>
    <mergeCell ref="F86:G86"/>
    <mergeCell ref="H86:I86"/>
    <mergeCell ref="J86:K86"/>
    <mergeCell ref="H82:I82"/>
    <mergeCell ref="J82:K82"/>
    <mergeCell ref="L82:M82"/>
    <mergeCell ref="F133:G133"/>
    <mergeCell ref="J101:K101"/>
    <mergeCell ref="J90:K90"/>
    <mergeCell ref="J92:K92"/>
    <mergeCell ref="J93:K93"/>
    <mergeCell ref="L109:M109"/>
    <mergeCell ref="D106:E106"/>
    <mergeCell ref="D105:E105"/>
    <mergeCell ref="F105:G105"/>
    <mergeCell ref="F106:G106"/>
    <mergeCell ref="F107:G107"/>
    <mergeCell ref="D87:E87"/>
    <mergeCell ref="F87:G87"/>
    <mergeCell ref="D92:E92"/>
    <mergeCell ref="H89:I89"/>
    <mergeCell ref="D91:S91"/>
    <mergeCell ref="H94:I94"/>
    <mergeCell ref="H93:I93"/>
    <mergeCell ref="T127:U127"/>
    <mergeCell ref="T126:U126"/>
    <mergeCell ref="T125:U125"/>
    <mergeCell ref="T124:U124"/>
    <mergeCell ref="T123:U123"/>
    <mergeCell ref="T122:U122"/>
    <mergeCell ref="D98:K98"/>
    <mergeCell ref="D102:G102"/>
    <mergeCell ref="N116:O116"/>
    <mergeCell ref="P116:Q116"/>
    <mergeCell ref="L116:M116"/>
    <mergeCell ref="R116:S116"/>
    <mergeCell ref="L105:Q105"/>
    <mergeCell ref="R105:S105"/>
    <mergeCell ref="H109:I109"/>
    <mergeCell ref="H108:I108"/>
    <mergeCell ref="R106:S106"/>
    <mergeCell ref="R108:S108"/>
    <mergeCell ref="L120:M120"/>
    <mergeCell ref="N120:O120"/>
    <mergeCell ref="P120:Q120"/>
    <mergeCell ref="R120:S120"/>
    <mergeCell ref="F101:G101"/>
    <mergeCell ref="H101:I101"/>
    <mergeCell ref="L147:M147"/>
    <mergeCell ref="P147:Q147"/>
    <mergeCell ref="N147:O147"/>
    <mergeCell ref="P38:Q38"/>
    <mergeCell ref="F62:G62"/>
    <mergeCell ref="F70:G70"/>
    <mergeCell ref="R132:S132"/>
    <mergeCell ref="P132:Q132"/>
    <mergeCell ref="R72:S72"/>
    <mergeCell ref="N71:O71"/>
    <mergeCell ref="N82:O82"/>
    <mergeCell ref="F75:G75"/>
    <mergeCell ref="F38:G38"/>
    <mergeCell ref="N108:O108"/>
    <mergeCell ref="F45:G45"/>
    <mergeCell ref="H73:I73"/>
    <mergeCell ref="H38:I38"/>
    <mergeCell ref="R86:S86"/>
    <mergeCell ref="N153:O153"/>
    <mergeCell ref="L152:M152"/>
    <mergeCell ref="N152:O152"/>
    <mergeCell ref="P152:Q152"/>
    <mergeCell ref="R152:S152"/>
    <mergeCell ref="P153:Q153"/>
    <mergeCell ref="R153:S153"/>
    <mergeCell ref="H153:I153"/>
    <mergeCell ref="H152:I152"/>
    <mergeCell ref="L3:S3"/>
    <mergeCell ref="L44:S44"/>
    <mergeCell ref="L85:S85"/>
    <mergeCell ref="L115:S115"/>
    <mergeCell ref="N97:O97"/>
    <mergeCell ref="N96:O96"/>
    <mergeCell ref="N95:O95"/>
    <mergeCell ref="N94:O94"/>
    <mergeCell ref="N93:O93"/>
    <mergeCell ref="N92:O92"/>
    <mergeCell ref="P92:Q92"/>
    <mergeCell ref="P93:Q93"/>
    <mergeCell ref="P94:Q94"/>
    <mergeCell ref="P95:Q95"/>
    <mergeCell ref="P96:Q96"/>
    <mergeCell ref="P97:Q97"/>
    <mergeCell ref="R92:S92"/>
    <mergeCell ref="R93:S93"/>
    <mergeCell ref="R94:S94"/>
    <mergeCell ref="R11:S11"/>
    <mergeCell ref="N11:O11"/>
    <mergeCell ref="P13:Q13"/>
    <mergeCell ref="N4:O4"/>
    <mergeCell ref="P4:Q4"/>
    <mergeCell ref="D175:S175"/>
    <mergeCell ref="L90:M90"/>
    <mergeCell ref="N90:O90"/>
    <mergeCell ref="P90:Q90"/>
    <mergeCell ref="R90:S90"/>
    <mergeCell ref="R165:S165"/>
    <mergeCell ref="R164:S164"/>
    <mergeCell ref="P165:Q165"/>
    <mergeCell ref="P164:Q164"/>
    <mergeCell ref="N165:O165"/>
    <mergeCell ref="D159:S160"/>
    <mergeCell ref="D165:E165"/>
    <mergeCell ref="D164:E164"/>
    <mergeCell ref="D162:E162"/>
    <mergeCell ref="D161:E161"/>
    <mergeCell ref="L146:S146"/>
    <mergeCell ref="F109:G109"/>
    <mergeCell ref="F162:G162"/>
    <mergeCell ref="F161:G161"/>
    <mergeCell ref="J161:K161"/>
    <mergeCell ref="J162:K162"/>
    <mergeCell ref="F108:G108"/>
    <mergeCell ref="D104:G104"/>
    <mergeCell ref="D107:E107"/>
    <mergeCell ref="D176:S176"/>
    <mergeCell ref="D177:S177"/>
    <mergeCell ref="F147:G147"/>
    <mergeCell ref="F148:G148"/>
    <mergeCell ref="H117:I117"/>
    <mergeCell ref="H158:K158"/>
    <mergeCell ref="H157:K157"/>
    <mergeCell ref="H156:K156"/>
    <mergeCell ref="H155:K155"/>
    <mergeCell ref="D154:S154"/>
    <mergeCell ref="R147:S147"/>
    <mergeCell ref="N133:O133"/>
    <mergeCell ref="R162:S162"/>
    <mergeCell ref="R133:S133"/>
    <mergeCell ref="N131:O131"/>
    <mergeCell ref="R131:S131"/>
    <mergeCell ref="P131:Q131"/>
    <mergeCell ref="N134:O134"/>
    <mergeCell ref="P134:Q134"/>
    <mergeCell ref="R134:S134"/>
    <mergeCell ref="D146:K146"/>
    <mergeCell ref="D148:E148"/>
    <mergeCell ref="D147:E147"/>
    <mergeCell ref="H161:I161"/>
    <mergeCell ref="L179:Q179"/>
    <mergeCell ref="L178:Q178"/>
    <mergeCell ref="D180:G180"/>
    <mergeCell ref="D179:G179"/>
    <mergeCell ref="D178:G178"/>
    <mergeCell ref="H180:I180"/>
    <mergeCell ref="H179:I179"/>
    <mergeCell ref="H178:I178"/>
    <mergeCell ref="J178:K178"/>
    <mergeCell ref="J179:K179"/>
    <mergeCell ref="J180:K180"/>
    <mergeCell ref="D181:S181"/>
    <mergeCell ref="D184:S184"/>
    <mergeCell ref="D183:S183"/>
    <mergeCell ref="D182:S182"/>
    <mergeCell ref="D171:S171"/>
    <mergeCell ref="D173:S173"/>
    <mergeCell ref="D172:S172"/>
    <mergeCell ref="L164:M164"/>
    <mergeCell ref="H165:I165"/>
    <mergeCell ref="H164:I164"/>
    <mergeCell ref="F165:G165"/>
    <mergeCell ref="F164:G164"/>
    <mergeCell ref="N164:O164"/>
    <mergeCell ref="L165:M165"/>
    <mergeCell ref="D167:S167"/>
    <mergeCell ref="D168:S168"/>
    <mergeCell ref="D169:S169"/>
    <mergeCell ref="D170:S170"/>
    <mergeCell ref="J164:K164"/>
    <mergeCell ref="J165:K165"/>
    <mergeCell ref="R179:S179"/>
    <mergeCell ref="R180:S180"/>
    <mergeCell ref="R178:S178"/>
    <mergeCell ref="L180:Q180"/>
    <mergeCell ref="D3:K3"/>
    <mergeCell ref="D62:E62"/>
    <mergeCell ref="H62:I62"/>
    <mergeCell ref="H64:I64"/>
    <mergeCell ref="H65:I65"/>
    <mergeCell ref="H66:I66"/>
    <mergeCell ref="H70:I70"/>
    <mergeCell ref="H71:I71"/>
    <mergeCell ref="H72:I72"/>
    <mergeCell ref="H11:I11"/>
    <mergeCell ref="D4:E4"/>
    <mergeCell ref="F4:G4"/>
    <mergeCell ref="D5:E5"/>
    <mergeCell ref="D9:E9"/>
    <mergeCell ref="D8:E8"/>
    <mergeCell ref="D38:E38"/>
    <mergeCell ref="D60:S60"/>
    <mergeCell ref="D24:E24"/>
    <mergeCell ref="N18:O18"/>
    <mergeCell ref="N16:O16"/>
    <mergeCell ref="N15:O15"/>
    <mergeCell ref="N13:O13"/>
    <mergeCell ref="R24:S24"/>
    <mergeCell ref="R36:S36"/>
    <mergeCell ref="B1:C1"/>
    <mergeCell ref="B42:C42"/>
    <mergeCell ref="B14:B15"/>
    <mergeCell ref="L133:M133"/>
    <mergeCell ref="F140:G140"/>
    <mergeCell ref="F141:G141"/>
    <mergeCell ref="F136:G136"/>
    <mergeCell ref="F137:G137"/>
    <mergeCell ref="L136:M136"/>
    <mergeCell ref="B113:C113"/>
    <mergeCell ref="L11:M11"/>
    <mergeCell ref="H23:I23"/>
    <mergeCell ref="H22:I22"/>
    <mergeCell ref="L22:M22"/>
    <mergeCell ref="L23:M23"/>
    <mergeCell ref="L19:M19"/>
    <mergeCell ref="H21:I21"/>
    <mergeCell ref="L13:M13"/>
    <mergeCell ref="L15:M15"/>
    <mergeCell ref="L16:M16"/>
    <mergeCell ref="L18:M18"/>
    <mergeCell ref="D14:S14"/>
    <mergeCell ref="D17:S17"/>
    <mergeCell ref="R13:S13"/>
    <mergeCell ref="B144:C144"/>
    <mergeCell ref="B83:C83"/>
    <mergeCell ref="D85:K85"/>
    <mergeCell ref="D115:K115"/>
    <mergeCell ref="F7:G7"/>
    <mergeCell ref="D44:K44"/>
    <mergeCell ref="D7:E7"/>
    <mergeCell ref="L161:M161"/>
    <mergeCell ref="L162:M162"/>
    <mergeCell ref="C150:C151"/>
    <mergeCell ref="C159:C160"/>
    <mergeCell ref="L153:M153"/>
    <mergeCell ref="D153:E153"/>
    <mergeCell ref="D152:E152"/>
    <mergeCell ref="D158:E158"/>
    <mergeCell ref="D157:E157"/>
    <mergeCell ref="D156:E156"/>
    <mergeCell ref="D155:E155"/>
    <mergeCell ref="D150:S151"/>
    <mergeCell ref="F158:G158"/>
    <mergeCell ref="F157:G157"/>
    <mergeCell ref="F156:G156"/>
    <mergeCell ref="F155:G155"/>
    <mergeCell ref="N162:O162"/>
    <mergeCell ref="P36:Q36"/>
    <mergeCell ref="N36:O36"/>
    <mergeCell ref="D36:E36"/>
    <mergeCell ref="L38:M38"/>
    <mergeCell ref="R45:S45"/>
    <mergeCell ref="R64:S64"/>
    <mergeCell ref="L46:M46"/>
    <mergeCell ref="D25:S25"/>
    <mergeCell ref="R46:S46"/>
    <mergeCell ref="P46:Q46"/>
    <mergeCell ref="P45:Q45"/>
    <mergeCell ref="N45:O45"/>
    <mergeCell ref="D58:S58"/>
    <mergeCell ref="J64:K64"/>
    <mergeCell ref="L45:M45"/>
    <mergeCell ref="D45:E45"/>
    <mergeCell ref="D46:E46"/>
    <mergeCell ref="F46:G46"/>
    <mergeCell ref="D63:S63"/>
    <mergeCell ref="L36:M36"/>
    <mergeCell ref="R38:S38"/>
    <mergeCell ref="N38:O38"/>
    <mergeCell ref="D34:S34"/>
    <mergeCell ref="N46:O46"/>
    <mergeCell ref="R4:S4"/>
    <mergeCell ref="L4:M4"/>
    <mergeCell ref="R7:S7"/>
    <mergeCell ref="P7:Q7"/>
    <mergeCell ref="N7:O7"/>
    <mergeCell ref="P10:Q10"/>
    <mergeCell ref="R10:S10"/>
    <mergeCell ref="N9:O9"/>
    <mergeCell ref="N10:O10"/>
    <mergeCell ref="N5:O5"/>
    <mergeCell ref="P5:Q5"/>
    <mergeCell ref="R5:S5"/>
    <mergeCell ref="R9:S9"/>
    <mergeCell ref="L9:M9"/>
    <mergeCell ref="P9:Q9"/>
    <mergeCell ref="L10:M10"/>
    <mergeCell ref="R8:S8"/>
    <mergeCell ref="P8:Q8"/>
    <mergeCell ref="N8:O8"/>
    <mergeCell ref="L8:M8"/>
    <mergeCell ref="L7:M7"/>
    <mergeCell ref="F5:G5"/>
    <mergeCell ref="L5:M5"/>
    <mergeCell ref="D10:E10"/>
    <mergeCell ref="D13:E13"/>
    <mergeCell ref="R23:S23"/>
    <mergeCell ref="R22:S22"/>
    <mergeCell ref="P15:Q15"/>
    <mergeCell ref="P16:Q16"/>
    <mergeCell ref="P18:Q18"/>
    <mergeCell ref="P19:Q19"/>
    <mergeCell ref="N19:O19"/>
    <mergeCell ref="N21:O21"/>
    <mergeCell ref="N22:O22"/>
    <mergeCell ref="N23:O23"/>
    <mergeCell ref="F9:G9"/>
    <mergeCell ref="J7:K7"/>
    <mergeCell ref="J8:K8"/>
    <mergeCell ref="H7:I7"/>
    <mergeCell ref="F8:G8"/>
    <mergeCell ref="L21:M21"/>
    <mergeCell ref="R15:S15"/>
    <mergeCell ref="P21:Q21"/>
    <mergeCell ref="P11:Q11"/>
    <mergeCell ref="D15:E15"/>
    <mergeCell ref="N24:O24"/>
    <mergeCell ref="R21:S21"/>
    <mergeCell ref="R19:S19"/>
    <mergeCell ref="R18:S18"/>
    <mergeCell ref="R16:S16"/>
    <mergeCell ref="D28:S28"/>
    <mergeCell ref="D29:S29"/>
    <mergeCell ref="F10:G10"/>
    <mergeCell ref="F13:G13"/>
    <mergeCell ref="F15:G15"/>
    <mergeCell ref="F16:G16"/>
    <mergeCell ref="D11:E11"/>
    <mergeCell ref="D21:E21"/>
    <mergeCell ref="D16:E16"/>
    <mergeCell ref="D18:E18"/>
    <mergeCell ref="D19:E19"/>
    <mergeCell ref="F11:G11"/>
    <mergeCell ref="F18:G18"/>
    <mergeCell ref="F19:G19"/>
    <mergeCell ref="F21:G21"/>
    <mergeCell ref="P22:Q22"/>
    <mergeCell ref="P23:Q23"/>
    <mergeCell ref="P24:Q24"/>
    <mergeCell ref="F24:G24"/>
    <mergeCell ref="H45:I45"/>
    <mergeCell ref="H46:I46"/>
    <mergeCell ref="J46:K46"/>
    <mergeCell ref="L75:M75"/>
    <mergeCell ref="N73:O73"/>
    <mergeCell ref="N70:O70"/>
    <mergeCell ref="N72:O72"/>
    <mergeCell ref="F71:G71"/>
    <mergeCell ref="H69:I69"/>
    <mergeCell ref="H68:I68"/>
    <mergeCell ref="J66:K66"/>
    <mergeCell ref="J70:K70"/>
    <mergeCell ref="J71:K71"/>
    <mergeCell ref="J72:K72"/>
    <mergeCell ref="J73:K73"/>
    <mergeCell ref="J65:K65"/>
    <mergeCell ref="J68:K68"/>
    <mergeCell ref="F69:G69"/>
    <mergeCell ref="F68:G68"/>
    <mergeCell ref="D57:S57"/>
    <mergeCell ref="D59:S59"/>
    <mergeCell ref="J62:K62"/>
    <mergeCell ref="L72:M72"/>
    <mergeCell ref="J69:K69"/>
    <mergeCell ref="D99:K99"/>
    <mergeCell ref="L106:M106"/>
    <mergeCell ref="R95:S95"/>
    <mergeCell ref="R96:S96"/>
    <mergeCell ref="R97:S97"/>
    <mergeCell ref="L86:M86"/>
    <mergeCell ref="L108:M108"/>
    <mergeCell ref="H90:I90"/>
    <mergeCell ref="H102:K102"/>
    <mergeCell ref="H92:I92"/>
    <mergeCell ref="J94:K94"/>
    <mergeCell ref="J95:K95"/>
    <mergeCell ref="J96:K96"/>
    <mergeCell ref="J97:K97"/>
    <mergeCell ref="L104:S104"/>
    <mergeCell ref="L98:S98"/>
    <mergeCell ref="L97:M97"/>
    <mergeCell ref="R89:S89"/>
    <mergeCell ref="L107:M107"/>
    <mergeCell ref="H103:K103"/>
    <mergeCell ref="L100:S100"/>
    <mergeCell ref="L99:S99"/>
    <mergeCell ref="N87:O87"/>
    <mergeCell ref="P87:Q87"/>
    <mergeCell ref="R87:S87"/>
    <mergeCell ref="D79:S79"/>
    <mergeCell ref="D78:S78"/>
    <mergeCell ref="N86:O86"/>
    <mergeCell ref="H87:I87"/>
    <mergeCell ref="J87:K87"/>
    <mergeCell ref="P89:Q89"/>
    <mergeCell ref="N89:O89"/>
    <mergeCell ref="L89:M89"/>
    <mergeCell ref="L87:M87"/>
    <mergeCell ref="D89:E89"/>
    <mergeCell ref="F89:G89"/>
    <mergeCell ref="J89:K89"/>
    <mergeCell ref="R109:S109"/>
    <mergeCell ref="P107:Q107"/>
    <mergeCell ref="R107:S107"/>
    <mergeCell ref="P106:Q106"/>
    <mergeCell ref="N109:O109"/>
    <mergeCell ref="N107:O107"/>
    <mergeCell ref="L101:S101"/>
    <mergeCell ref="L102:S102"/>
    <mergeCell ref="L103:S103"/>
    <mergeCell ref="P108:Q108"/>
    <mergeCell ref="N106:O106"/>
    <mergeCell ref="P109:Q109"/>
    <mergeCell ref="R71:S71"/>
    <mergeCell ref="N69:O69"/>
    <mergeCell ref="P69:Q69"/>
    <mergeCell ref="N75:O75"/>
    <mergeCell ref="P75:Q75"/>
    <mergeCell ref="R73:S73"/>
    <mergeCell ref="P73:Q73"/>
    <mergeCell ref="P72:Q72"/>
    <mergeCell ref="R70:S70"/>
    <mergeCell ref="P71:Q71"/>
    <mergeCell ref="P70:Q70"/>
    <mergeCell ref="R69:S69"/>
    <mergeCell ref="R75:S75"/>
    <mergeCell ref="L93:M93"/>
    <mergeCell ref="L92:M92"/>
    <mergeCell ref="L96:M96"/>
    <mergeCell ref="L95:M95"/>
    <mergeCell ref="H97:I97"/>
    <mergeCell ref="H96:I96"/>
    <mergeCell ref="H95:I95"/>
    <mergeCell ref="F92:G92"/>
    <mergeCell ref="F93:G93"/>
    <mergeCell ref="F94:G94"/>
    <mergeCell ref="F95:G95"/>
    <mergeCell ref="L94:M94"/>
    <mergeCell ref="F97:G97"/>
    <mergeCell ref="H123:I123"/>
    <mergeCell ref="J122:K122"/>
    <mergeCell ref="J123:K123"/>
    <mergeCell ref="H120:I120"/>
    <mergeCell ref="J120:K120"/>
    <mergeCell ref="R117:S117"/>
    <mergeCell ref="P117:Q117"/>
    <mergeCell ref="N117:O117"/>
    <mergeCell ref="L117:M117"/>
    <mergeCell ref="N122:O122"/>
    <mergeCell ref="N123:O123"/>
    <mergeCell ref="P122:Q122"/>
    <mergeCell ref="R122:S122"/>
    <mergeCell ref="R123:S123"/>
    <mergeCell ref="H122:I122"/>
    <mergeCell ref="L122:M122"/>
    <mergeCell ref="L123:M123"/>
    <mergeCell ref="L124:M124"/>
    <mergeCell ref="L125:M125"/>
    <mergeCell ref="L126:M126"/>
    <mergeCell ref="L127:M127"/>
    <mergeCell ref="R125:S125"/>
    <mergeCell ref="R126:S126"/>
    <mergeCell ref="R127:S127"/>
    <mergeCell ref="P123:Q123"/>
    <mergeCell ref="N124:O124"/>
    <mergeCell ref="R124:S124"/>
    <mergeCell ref="F124:G124"/>
    <mergeCell ref="F125:G125"/>
    <mergeCell ref="P124:Q124"/>
    <mergeCell ref="L128:M128"/>
    <mergeCell ref="L129:M129"/>
    <mergeCell ref="F128:G128"/>
    <mergeCell ref="F129:G129"/>
    <mergeCell ref="N125:O125"/>
    <mergeCell ref="N126:O126"/>
    <mergeCell ref="N127:O127"/>
    <mergeCell ref="N128:O128"/>
    <mergeCell ref="N129:O129"/>
    <mergeCell ref="H124:I124"/>
    <mergeCell ref="H125:I125"/>
    <mergeCell ref="P129:Q129"/>
    <mergeCell ref="P128:Q128"/>
    <mergeCell ref="P127:Q127"/>
    <mergeCell ref="P126:Q126"/>
    <mergeCell ref="P125:Q125"/>
    <mergeCell ref="J124:K124"/>
    <mergeCell ref="J125:K125"/>
    <mergeCell ref="J126:K126"/>
    <mergeCell ref="J127:K127"/>
    <mergeCell ref="H127:I127"/>
    <mergeCell ref="P133:Q133"/>
    <mergeCell ref="N132:O132"/>
    <mergeCell ref="R128:S128"/>
    <mergeCell ref="R129:S129"/>
    <mergeCell ref="L138:M138"/>
    <mergeCell ref="L139:M139"/>
    <mergeCell ref="P137:Q137"/>
    <mergeCell ref="P136:Q136"/>
    <mergeCell ref="N136:O136"/>
    <mergeCell ref="N137:O137"/>
    <mergeCell ref="R137:S137"/>
    <mergeCell ref="D135:S135"/>
    <mergeCell ref="J139:K139"/>
    <mergeCell ref="H138:I138"/>
    <mergeCell ref="H139:I139"/>
    <mergeCell ref="D136:E136"/>
    <mergeCell ref="D139:E139"/>
    <mergeCell ref="F138:G138"/>
    <mergeCell ref="F139:G139"/>
    <mergeCell ref="J137:K137"/>
    <mergeCell ref="L131:M131"/>
    <mergeCell ref="L137:M137"/>
    <mergeCell ref="L134:M134"/>
    <mergeCell ref="L132:M132"/>
    <mergeCell ref="D138:E138"/>
    <mergeCell ref="D137:E137"/>
    <mergeCell ref="H136:I136"/>
    <mergeCell ref="H137:I137"/>
    <mergeCell ref="D133:E133"/>
    <mergeCell ref="H134:I134"/>
    <mergeCell ref="F134:G134"/>
    <mergeCell ref="D134:E134"/>
    <mergeCell ref="H132:I132"/>
    <mergeCell ref="F132:G132"/>
    <mergeCell ref="D132:E132"/>
    <mergeCell ref="H133:I133"/>
    <mergeCell ref="J138:K138"/>
    <mergeCell ref="P138:Q138"/>
    <mergeCell ref="N157:S157"/>
    <mergeCell ref="N158:S158"/>
    <mergeCell ref="R148:S148"/>
    <mergeCell ref="N148:O148"/>
    <mergeCell ref="P148:Q148"/>
    <mergeCell ref="L155:M155"/>
    <mergeCell ref="L156:M156"/>
    <mergeCell ref="L157:M157"/>
    <mergeCell ref="L158:M158"/>
    <mergeCell ref="R141:S141"/>
    <mergeCell ref="P141:Q141"/>
    <mergeCell ref="P140:Q140"/>
    <mergeCell ref="P139:Q139"/>
    <mergeCell ref="N141:O141"/>
    <mergeCell ref="L148:M148"/>
    <mergeCell ref="N155:S155"/>
    <mergeCell ref="N156:S156"/>
    <mergeCell ref="N144:S144"/>
    <mergeCell ref="R138:S138"/>
    <mergeCell ref="R139:S139"/>
    <mergeCell ref="N138:O138"/>
    <mergeCell ref="N139:O139"/>
    <mergeCell ref="L140:M140"/>
    <mergeCell ref="H147:I147"/>
    <mergeCell ref="H148:I148"/>
    <mergeCell ref="J148:K148"/>
    <mergeCell ref="J141:K141"/>
    <mergeCell ref="J140:K140"/>
    <mergeCell ref="P162:Q162"/>
    <mergeCell ref="H162:I162"/>
    <mergeCell ref="D163:S163"/>
    <mergeCell ref="F153:G153"/>
    <mergeCell ref="F152:G152"/>
    <mergeCell ref="J152:K152"/>
    <mergeCell ref="J153:K153"/>
    <mergeCell ref="R140:S140"/>
    <mergeCell ref="N140:O140"/>
    <mergeCell ref="H140:I140"/>
    <mergeCell ref="H141:I141"/>
    <mergeCell ref="D141:E141"/>
    <mergeCell ref="D140:E140"/>
    <mergeCell ref="J147:K147"/>
    <mergeCell ref="L141:M141"/>
    <mergeCell ref="N161:O161"/>
    <mergeCell ref="P161:Q161"/>
    <mergeCell ref="R161:S161"/>
    <mergeCell ref="H116:I116"/>
    <mergeCell ref="H36:I36"/>
    <mergeCell ref="D101:E101"/>
    <mergeCell ref="D103:G103"/>
    <mergeCell ref="D97:E97"/>
    <mergeCell ref="D122:E122"/>
    <mergeCell ref="F122:G122"/>
    <mergeCell ref="F123:G123"/>
    <mergeCell ref="D116:E116"/>
    <mergeCell ref="D117:E117"/>
    <mergeCell ref="F117:G117"/>
    <mergeCell ref="F116:G116"/>
    <mergeCell ref="D123:E123"/>
    <mergeCell ref="H104:K104"/>
    <mergeCell ref="H105:I105"/>
    <mergeCell ref="H106:I106"/>
    <mergeCell ref="H107:I107"/>
    <mergeCell ref="D50:S50"/>
    <mergeCell ref="D52:S52"/>
    <mergeCell ref="D53:S53"/>
    <mergeCell ref="D56:S56"/>
    <mergeCell ref="D55:S55"/>
    <mergeCell ref="D54:S54"/>
    <mergeCell ref="P62:Q62"/>
    <mergeCell ref="N1:S1"/>
    <mergeCell ref="N42:S42"/>
    <mergeCell ref="N43:S43"/>
    <mergeCell ref="N83:S83"/>
    <mergeCell ref="N113:S113"/>
    <mergeCell ref="F126:G126"/>
    <mergeCell ref="F127:G127"/>
    <mergeCell ref="H129:I129"/>
    <mergeCell ref="H4:I4"/>
    <mergeCell ref="H5:I5"/>
    <mergeCell ref="H8:I8"/>
    <mergeCell ref="H9:I9"/>
    <mergeCell ref="H10:I10"/>
    <mergeCell ref="H13:I13"/>
    <mergeCell ref="H19:I19"/>
    <mergeCell ref="H18:I18"/>
    <mergeCell ref="H16:I16"/>
    <mergeCell ref="H15:I15"/>
    <mergeCell ref="H128:I128"/>
    <mergeCell ref="J38:K38"/>
    <mergeCell ref="J36:K36"/>
    <mergeCell ref="J45:K45"/>
    <mergeCell ref="D121:S121"/>
    <mergeCell ref="N62:O62"/>
    <mergeCell ref="D131:E131"/>
    <mergeCell ref="H131:I131"/>
    <mergeCell ref="F131:G131"/>
    <mergeCell ref="D129:E129"/>
    <mergeCell ref="D128:E128"/>
    <mergeCell ref="J128:K128"/>
    <mergeCell ref="J4:K4"/>
    <mergeCell ref="J5:K5"/>
    <mergeCell ref="J9:K9"/>
    <mergeCell ref="J10:K10"/>
    <mergeCell ref="J24:K24"/>
    <mergeCell ref="J23:K23"/>
    <mergeCell ref="J22:K22"/>
    <mergeCell ref="J21:K21"/>
    <mergeCell ref="J19:K19"/>
    <mergeCell ref="J18:K18"/>
    <mergeCell ref="J16:K16"/>
    <mergeCell ref="J15:K15"/>
    <mergeCell ref="J13:K13"/>
    <mergeCell ref="J11:K11"/>
    <mergeCell ref="D48:S48"/>
    <mergeCell ref="L73:M73"/>
    <mergeCell ref="D49:S49"/>
    <mergeCell ref="L62:M62"/>
    <mergeCell ref="R62:S62"/>
    <mergeCell ref="L64:M64"/>
    <mergeCell ref="L65:M65"/>
    <mergeCell ref="N68:O68"/>
    <mergeCell ref="N66:O66"/>
    <mergeCell ref="P64:Q64"/>
    <mergeCell ref="N64:O64"/>
    <mergeCell ref="N65:O65"/>
    <mergeCell ref="P66:Q66"/>
    <mergeCell ref="P68:Q68"/>
    <mergeCell ref="P65:Q65"/>
    <mergeCell ref="R65:S65"/>
    <mergeCell ref="F72:G72"/>
    <mergeCell ref="J136:K136"/>
    <mergeCell ref="J134:K134"/>
    <mergeCell ref="J129:K129"/>
    <mergeCell ref="J105:K105"/>
    <mergeCell ref="J106:K106"/>
    <mergeCell ref="J107:K107"/>
    <mergeCell ref="J108:K108"/>
    <mergeCell ref="J109:K109"/>
    <mergeCell ref="J116:K116"/>
    <mergeCell ref="J117:K117"/>
    <mergeCell ref="J132:K132"/>
    <mergeCell ref="J131:K131"/>
    <mergeCell ref="J133:K133"/>
    <mergeCell ref="D119:S119"/>
    <mergeCell ref="D120:E120"/>
    <mergeCell ref="F120:G120"/>
    <mergeCell ref="D127:E127"/>
    <mergeCell ref="D126:E126"/>
    <mergeCell ref="D125:E125"/>
    <mergeCell ref="H126:I126"/>
    <mergeCell ref="D124:E124"/>
    <mergeCell ref="R136:S136"/>
    <mergeCell ref="D100:K100"/>
  </mergeCells>
  <phoneticPr fontId="0" type="noConversion"/>
  <printOptions horizontalCentered="1" verticalCentered="1"/>
  <pageMargins left="0" right="0" top="0" bottom="0" header="0" footer="0"/>
  <pageSetup paperSize="9" scale="50" firstPageNumber="2" fitToHeight="6" orientation="landscape" horizontalDpi="1200" verticalDpi="1200" r:id="rId1"/>
  <headerFooter alignWithMargins="0"/>
  <rowBreaks count="4" manualBreakCount="4">
    <brk id="41" min="1" max="16" man="1"/>
    <brk id="82" min="1" max="16" man="1"/>
    <brk id="112" min="1" max="22" man="1"/>
    <brk id="143" min="1" max="1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9"/>
  <sheetViews>
    <sheetView workbookViewId="0">
      <selection activeCell="B28" sqref="B28:B29"/>
    </sheetView>
  </sheetViews>
  <sheetFormatPr defaultColWidth="12" defaultRowHeight="10.5" x14ac:dyDescent="0.15"/>
  <cols>
    <col min="2" max="2" width="42.33203125" style="135" customWidth="1"/>
  </cols>
  <sheetData>
    <row r="3" spans="1:2" x14ac:dyDescent="0.15">
      <c r="A3" s="134" t="s">
        <v>202</v>
      </c>
    </row>
    <row r="4" spans="1:2" x14ac:dyDescent="0.15">
      <c r="B4" s="135" t="s">
        <v>203</v>
      </c>
    </row>
    <row r="5" spans="1:2" x14ac:dyDescent="0.15">
      <c r="B5" s="135" t="s">
        <v>205</v>
      </c>
    </row>
    <row r="6" spans="1:2" x14ac:dyDescent="0.15">
      <c r="B6" s="135" t="s">
        <v>209</v>
      </c>
    </row>
    <row r="7" spans="1:2" x14ac:dyDescent="0.15">
      <c r="B7" s="135" t="s">
        <v>207</v>
      </c>
    </row>
    <row r="8" spans="1:2" x14ac:dyDescent="0.15">
      <c r="B8" s="135" t="s">
        <v>210</v>
      </c>
    </row>
    <row r="9" spans="1:2" x14ac:dyDescent="0.15">
      <c r="B9" s="135" t="s">
        <v>217</v>
      </c>
    </row>
    <row r="10" spans="1:2" x14ac:dyDescent="0.15">
      <c r="B10" s="135" t="s">
        <v>218</v>
      </c>
    </row>
    <row r="11" spans="1:2" x14ac:dyDescent="0.15">
      <c r="B11" s="135" t="s">
        <v>221</v>
      </c>
    </row>
    <row r="15" spans="1:2" x14ac:dyDescent="0.15">
      <c r="A15" s="134" t="s">
        <v>224</v>
      </c>
    </row>
    <row r="16" spans="1:2" x14ac:dyDescent="0.15">
      <c r="B16" s="135" t="s">
        <v>225</v>
      </c>
    </row>
    <row r="17" spans="1:2" x14ac:dyDescent="0.15">
      <c r="B17" s="135" t="s">
        <v>226</v>
      </c>
    </row>
    <row r="19" spans="1:2" x14ac:dyDescent="0.15">
      <c r="A19" t="s">
        <v>227</v>
      </c>
    </row>
    <row r="20" spans="1:2" x14ac:dyDescent="0.15">
      <c r="B20" s="135" t="s">
        <v>228</v>
      </c>
    </row>
    <row r="21" spans="1:2" x14ac:dyDescent="0.15">
      <c r="B21" s="135" t="s">
        <v>242</v>
      </c>
    </row>
    <row r="22" spans="1:2" x14ac:dyDescent="0.15">
      <c r="B22" s="135" t="s">
        <v>243</v>
      </c>
    </row>
    <row r="24" spans="1:2" x14ac:dyDescent="0.15">
      <c r="A24" t="s">
        <v>251</v>
      </c>
    </row>
    <row r="25" spans="1:2" x14ac:dyDescent="0.15">
      <c r="B25" s="135" t="s">
        <v>252</v>
      </c>
    </row>
    <row r="26" spans="1:2" x14ac:dyDescent="0.15">
      <c r="B26" s="135" t="s">
        <v>253</v>
      </c>
    </row>
    <row r="27" spans="1:2" x14ac:dyDescent="0.15">
      <c r="B27" s="135" t="s">
        <v>256</v>
      </c>
    </row>
    <row r="28" spans="1:2" x14ac:dyDescent="0.15">
      <c r="B28" s="135" t="s">
        <v>259</v>
      </c>
    </row>
    <row r="29" spans="1:2" x14ac:dyDescent="0.15">
      <c r="B29" s="135" t="s">
        <v>260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Hist.</vt:lpstr>
      <vt:lpstr>A94</vt:lpstr>
      <vt:lpstr>Feuil1</vt:lpstr>
      <vt:lpstr>'A94'!Nyomtatási_terület</vt:lpstr>
    </vt:vector>
  </TitlesOfParts>
  <Company>PSA PEUGEOT CITROEN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P067934</dc:creator>
  <cp:lastModifiedBy>KATALIN MURARIK - U044008</cp:lastModifiedBy>
  <cp:lastPrinted>2013-05-13T08:41:46Z</cp:lastPrinted>
  <dcterms:created xsi:type="dcterms:W3CDTF">2006-07-11T08:06:57Z</dcterms:created>
  <dcterms:modified xsi:type="dcterms:W3CDTF">2013-05-13T08:42:13Z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