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W:\7427-product\PRODUCT\MY19 binder\Price lists\"/>
    </mc:Choice>
  </mc:AlternateContent>
  <bookViews>
    <workbookView xWindow="-12" yWindow="3756" windowWidth="19224" windowHeight="3804" firstSheet="1" activeTab="3"/>
  </bookViews>
  <sheets>
    <sheet name="Nyomtat" sheetId="7" r:id="rId1"/>
    <sheet name="1 OLDAL" sheetId="1" r:id="rId2"/>
    <sheet name="2-3OLDAL" sheetId="2" r:id="rId3"/>
    <sheet name="4 OLDAL" sheetId="3" r:id="rId4"/>
    <sheet name="5 OLDAL" sheetId="5" r:id="rId5"/>
    <sheet name="Meretek" sheetId="6" r:id="rId6"/>
  </sheets>
  <externalReferences>
    <externalReference r:id="rId7"/>
  </externalReferences>
  <definedNames>
    <definedName name="_xlnm.Criteria">#REF!</definedName>
    <definedName name="_xlnm.Database">#REF!</definedName>
    <definedName name="_xlnm.Print_Area" localSheetId="1">'1 OLDAL'!$A$1:$I$25</definedName>
    <definedName name="_xlnm.Print_Area" localSheetId="2">'2-3OLDAL'!$A$1:$H$160</definedName>
    <definedName name="_xlnm.Print_Area" localSheetId="3">'4 OLDAL'!$A$1:$F$89</definedName>
    <definedName name="_xlnm.Print_Area" localSheetId="4">'5 OLDAL'!$A$1:$K$66</definedName>
    <definedName name="_xlnm.Print_Area" localSheetId="5">Meretek!$A$1:$E$101</definedName>
  </definedNames>
  <calcPr calcId="152511"/>
</workbook>
</file>

<file path=xl/calcChain.xml><?xml version="1.0" encoding="utf-8"?>
<calcChain xmlns="http://schemas.openxmlformats.org/spreadsheetml/2006/main">
  <c r="G15" i="1" l="1"/>
  <c r="G14" i="1"/>
  <c r="G11" i="1"/>
  <c r="G10" i="1"/>
  <c r="G13" i="1" l="1"/>
  <c r="G9" i="1"/>
  <c r="G12" i="1" l="1"/>
  <c r="G8" i="1"/>
  <c r="G6" i="1"/>
  <c r="G5" i="1"/>
  <c r="C19" i="1" l="1"/>
  <c r="C20" i="1"/>
  <c r="C21" i="1"/>
  <c r="C22" i="1"/>
</calcChain>
</file>

<file path=xl/sharedStrings.xml><?xml version="1.0" encoding="utf-8"?>
<sst xmlns="http://schemas.openxmlformats.org/spreadsheetml/2006/main" count="810" uniqueCount="491">
  <si>
    <t>DIESEL</t>
  </si>
  <si>
    <t>BIZTONSÁGI FELSZERELÉS</t>
  </si>
  <si>
    <t>Elektronikus indításgátló</t>
  </si>
  <si>
    <t>Külső hőmérő</t>
  </si>
  <si>
    <t>MOTOROK</t>
  </si>
  <si>
    <t>Váltó</t>
  </si>
  <si>
    <t>Max. Teljesítmény kW (LE)/min-1</t>
  </si>
  <si>
    <t>Max. Nyomaték Nm/min-1</t>
  </si>
  <si>
    <t>ALAPMODELLEK ÁRAI</t>
  </si>
  <si>
    <t>fekete</t>
  </si>
  <si>
    <t>Motortípus</t>
  </si>
  <si>
    <t>MÉRETEK</t>
  </si>
  <si>
    <t>Üzemanyagtartály térfogata (l)</t>
  </si>
  <si>
    <t xml:space="preserve">AZ ÖN VOLVO PARTNERE:    </t>
  </si>
  <si>
    <t>3533 MISKOLC, LORÁNTFFY ZS. U. 36.</t>
  </si>
  <si>
    <t>4400 NYÍREGYHÁZA, PAZONYI U. 33.</t>
  </si>
  <si>
    <t>AUTOKONT KFT.</t>
  </si>
  <si>
    <t>7630 PÉCS, PÉCSVÁRADI ÚT 2/2.</t>
  </si>
  <si>
    <t>JANSIK AUTÓHÁZ KFT.</t>
  </si>
  <si>
    <t>TELEFON: (06-62) 425-481</t>
  </si>
  <si>
    <t>6000 KECSKEMÉT, SZEGEDI ÚT 90 KM.</t>
  </si>
  <si>
    <t>IVANICS KFT.</t>
  </si>
  <si>
    <t>IDE IRJA NÉGYJEGYŰ DEALER AZONOSÍTÓ KÓDJÁT</t>
  </si>
  <si>
    <t>ÁRAINK AJÁNLOTT FOGYASZTÓI ÁRAK, MELYEK TARTALMAZZÁK AZ ÁFA-T, AZ ÁRLISTA KIADÁSAKOR ÉRVÉNYES VÁMKÖLTSÉGEKET, REGISZTRÁCIÓS ADÓT, A MÁRKAKERESKEDŐ TELEPHELYÉRE TÖRTÉNŐ SZÁLLÍTÁS, KICSOMAGOLÁS, MŰSZAKI VIZSGÁZTATÁS, A FORGALOMBA HELYEZÉS ÉS A KRESZ TARTOZÉKOK KÖLTSÉGEIT. AZ ÁR NEM TARTALMAZZA A FORGALMI ENGEDÉLY ÉS A TÖRZSKÖNYV KIÁLLÍTÁSÁNAK ILLETÉKÉT VALAMINT A VAGYONSZERZÉSI ILLETÉKET. MINDENNEMŰ VÁLTOZTATÁS JOGÁT FENNTARTJUK! EZEN ÁRLISTA KIADÁSÁNAK NAPJÁTÓL KORÁBBAN KIADOTT ÁRLISTÁINK ÉRVÉNYÜKET VESZÍTIK.</t>
  </si>
  <si>
    <t>széria</t>
  </si>
  <si>
    <t>ezüstmetál</t>
  </si>
  <si>
    <t>VELA AUTÓ KFT.</t>
  </si>
  <si>
    <t>BENZIN</t>
  </si>
  <si>
    <t>TELJESÍTMÉNY (KW/LE)</t>
  </si>
  <si>
    <t>AJÁNLOTT FOGYASZTÓI ÁR ÁFÁVAL, REGISZTRÁCIÓS ADÓ NÉLKÜL</t>
  </si>
  <si>
    <t>AJÁNLOTT FOGYASZTÓI ÁR ÁFÁVAL, REGISZTRÁCIÓS ADÓVAL</t>
  </si>
  <si>
    <t>TELEFON: (06-76) 506-480</t>
  </si>
  <si>
    <t>1353BP</t>
  </si>
  <si>
    <t>1353SZF</t>
  </si>
  <si>
    <t>REGISZTRÁCIÓS ADÓ</t>
  </si>
  <si>
    <t>Gyermekzár a hátsó ajtókon (manuális)</t>
  </si>
  <si>
    <t>FÉNYEZÉS</t>
  </si>
  <si>
    <t>fehér</t>
  </si>
  <si>
    <t>VOLVO GALÉRIA</t>
  </si>
  <si>
    <t>1044 BUDAPEST, VÁCI ÚT 50-58.</t>
  </si>
  <si>
    <t>VOLVO INFO-VONAL: (06-1) 555-3555</t>
  </si>
  <si>
    <t>HOVÁNY AUTÓ PLANET KFT.</t>
  </si>
  <si>
    <t>6727 SZEGED, ALGYŐI ÚT 39.</t>
  </si>
  <si>
    <t>LUKÁCS AUTÓ KFT.</t>
  </si>
  <si>
    <t>HOVÁNY AUTÓ PLANET KFT. (BÉKÉSCSABA)</t>
  </si>
  <si>
    <t>5600 BÉKÉSCSABA, ALMÁSKERTI IPARI PARK 7.</t>
  </si>
  <si>
    <r>
      <t>Lökettérfogat (cm</t>
    </r>
    <r>
      <rPr>
        <sz val="7.9"/>
        <rFont val="VSansH"/>
      </rPr>
      <t>3)</t>
    </r>
  </si>
  <si>
    <t>BELSŐ DESIGN</t>
  </si>
  <si>
    <t>Tolatóradar</t>
  </si>
  <si>
    <t>Fűthető első ülések</t>
  </si>
  <si>
    <t>KOMFORT</t>
  </si>
  <si>
    <t>KAROSSZÉRIA</t>
  </si>
  <si>
    <t>BIZTONSÁG</t>
  </si>
  <si>
    <t>VAGYONBIZTONSÁG</t>
  </si>
  <si>
    <t>ÜLÉSEK</t>
  </si>
  <si>
    <t>KLÍMA</t>
  </si>
  <si>
    <t>VILÁGÍTÁS ÉS KILÁTÁS</t>
  </si>
  <si>
    <t>TECHNIKA</t>
  </si>
  <si>
    <t>Info-center</t>
  </si>
  <si>
    <t>betét:</t>
  </si>
  <si>
    <t>TELEFON: (06-66) 523-060</t>
  </si>
  <si>
    <t>-</t>
  </si>
  <si>
    <t>Elsősegély-doboz és elakadásjelző háromszög (gyári)</t>
  </si>
  <si>
    <t>Szöveges üzenet küldő rendszer magyarul</t>
  </si>
  <si>
    <t>Elektromos ablakemelők elöl és hátul auto up és auto down funkcióval</t>
  </si>
  <si>
    <t>Személyre szabható funkciók a menürendszer segítségével</t>
  </si>
  <si>
    <t>+36 hónap, maximum 150.000 km össz-futásteljesítményig</t>
  </si>
  <si>
    <t>CSOMAGOK (a csomag részeinél leírt megkötések itt is érvényesek!)</t>
  </si>
  <si>
    <t>DUNA AUTÓ ZRT.</t>
  </si>
  <si>
    <t>ALPOK AUTÓ KFT.</t>
  </si>
  <si>
    <t>9700 SZOMBATHELY, ZANATI ÚT 5.</t>
  </si>
  <si>
    <t>TELEFON: (06-94) 510-950</t>
  </si>
  <si>
    <t>7400 KAPOSVÁR, JUTAI ÚT 75.</t>
  </si>
  <si>
    <t>Környezetvédelmi besorolás</t>
  </si>
  <si>
    <t>Fűtött ablakmosó fúvókák elöl</t>
  </si>
  <si>
    <t>Gumijavító készlet</t>
  </si>
  <si>
    <t>Elektronikusan vezérelt légkondicionáló (ECC) oldalankénti hőmérséklet beállítással</t>
  </si>
  <si>
    <t>T6 AWD AUT</t>
  </si>
  <si>
    <t>MULTIMÉDIA</t>
  </si>
  <si>
    <t>sötétszürke metál</t>
  </si>
  <si>
    <t>OMP AUTÓHÁZ KFT.</t>
  </si>
  <si>
    <t>TELEFON: (06-52) 503-510</t>
  </si>
  <si>
    <t>1116 BUDAPEST, MÉHÉSZ U. 2-4.</t>
  </si>
  <si>
    <t>8000 SZÉKESFEHÉRVÁR, PALÁNKAI ÚT 7.</t>
  </si>
  <si>
    <t>1037 BUDAPEST, ZAY U. 24.</t>
  </si>
  <si>
    <t>4002 DEBRECEN, BALMAZÚJVÁROSI ÚT 10.</t>
  </si>
  <si>
    <t>TELEFON: (06-46) 530-060</t>
  </si>
  <si>
    <t>TELEFON: (06-72) 538-555</t>
  </si>
  <si>
    <t>TELEFON: (06-82) 529-505</t>
  </si>
  <si>
    <t>TELEFON: (06-42) 506-166</t>
  </si>
  <si>
    <t>TELEFON: (06-1) 801-4070</t>
  </si>
  <si>
    <t>Adaptív féklámpa automatikus vészvillogóval; LED-es pótféklámpa</t>
  </si>
  <si>
    <t>Motorjelölés nélkül</t>
  </si>
  <si>
    <t>2700 KÜLSŐ-JÁSZBERÉNYI ÚT</t>
  </si>
  <si>
    <t>TELEFON: (06-53) 316-465</t>
  </si>
  <si>
    <t>1788B</t>
  </si>
  <si>
    <t>műszerfal:</t>
  </si>
  <si>
    <t>+24 hónap, maximum 120.000 km össz-futásteljesítményig</t>
  </si>
  <si>
    <t>AUTENTIK MOTOR-CAR KFT.</t>
  </si>
  <si>
    <t>9012 GYŐR, MÉRFÖLDKŐ U. 1.</t>
  </si>
  <si>
    <t>TELEFON: (06-96) 556-270</t>
  </si>
  <si>
    <t>WWW.IVANICSBUDAPESTVOLVOCARS.HU</t>
  </si>
  <si>
    <t>WWW.IVANICSFEHERVARVOLVOCARS.HU</t>
  </si>
  <si>
    <t>WWW.LUKACSAUTOVOLVOCARS.HU</t>
  </si>
  <si>
    <t>WWW.HOVANYSZEGEDVOLVOCARS.HU</t>
  </si>
  <si>
    <t>WWW.AUTOKONTPECSVOLVOCARS.HU</t>
  </si>
  <si>
    <t>WWW.AUTOKONTKAPOSVARVOLVOCARS.HU</t>
  </si>
  <si>
    <t>WWW.VELAAUTOVOLVOCARS.HU</t>
  </si>
  <si>
    <t>WWW.VOLVOGALERIA.HU</t>
  </si>
  <si>
    <t>WWW.JANSIKCEGLEDVOLVOCARS.HU</t>
  </si>
  <si>
    <t>WWW.JANSIKKECSKEMETVOLVOCARS.HU</t>
  </si>
  <si>
    <t>WWW.DUNAAUTOVOLVOCARS.HU</t>
  </si>
  <si>
    <t>WWW.ALPOKAUTOVOLVOCARS.HU</t>
  </si>
  <si>
    <t>WWW.HOVANYBEKESCSABAVOLVOCARS.HU</t>
  </si>
  <si>
    <t>WWW.OMPVOLVOCARS.HU</t>
  </si>
  <si>
    <t>WWW.AUTENTIKVOLVOCARS.HU</t>
  </si>
  <si>
    <t>"Inscription" kristályfehér gyöngyház</t>
  </si>
  <si>
    <t>12V elektromos csatlakozó elöl és hátul a középkonzolon</t>
  </si>
  <si>
    <t>Utasoldali légzsák kikapcsolható (PACOS)</t>
  </si>
  <si>
    <t>4-hengeres, 16 szelepes, common rail turbó</t>
  </si>
  <si>
    <t>+12 hónap, maximum 120.000 km össz-futásteljesítményig</t>
  </si>
  <si>
    <t>SCHNEIDER AUTÓHÁZ KFT.</t>
  </si>
  <si>
    <t>7630 PÉCS, PÉCSVÁRADI ÚT 23.</t>
  </si>
  <si>
    <t>TELEFON: (06-72) 539-006</t>
  </si>
  <si>
    <t>WWW.SCHNEIDERVOLVOCARS.HU</t>
  </si>
  <si>
    <t>TELEFON: (06-1) 776-6500</t>
  </si>
  <si>
    <t>TELEFON: (06-22) 600-100</t>
  </si>
  <si>
    <t>Gyorsulás 0-100 km/h</t>
  </si>
  <si>
    <t>Fogyasztás l/100km vegyes</t>
  </si>
  <si>
    <t>CO2 kibocsátás g/km</t>
  </si>
  <si>
    <t>Fordulókör átmérő padkák között (m)</t>
  </si>
  <si>
    <t>ozmium szürke metál</t>
  </si>
  <si>
    <t>onyx fekete metál</t>
  </si>
  <si>
    <t>R100</t>
  </si>
  <si>
    <t>RC00</t>
  </si>
  <si>
    <t>RC20</t>
  </si>
  <si>
    <t>UC00</t>
  </si>
  <si>
    <t>WC00</t>
  </si>
  <si>
    <t>s</t>
  </si>
  <si>
    <t>Kulcs nélküli indítás</t>
  </si>
  <si>
    <t>Piperetükör a vezető és az utas oldalán világítással és kártyatartóval</t>
  </si>
  <si>
    <t>Irányjelzők (LED-es) a külső tükrökben; komfort funkcióval</t>
  </si>
  <si>
    <t>Riasztóberendezés előkészítés</t>
  </si>
  <si>
    <t>8 sebességes Geartronic automata sportmóddal</t>
  </si>
  <si>
    <t>textil (1)</t>
  </si>
  <si>
    <t>Csomagtérvilágítás</t>
  </si>
  <si>
    <t>Kabátakasztók a hátsó kapaszkodóknál és a B oszlopoknál</t>
  </si>
  <si>
    <t>Kommunikációs nyelv angol (magyar széria)</t>
  </si>
  <si>
    <t>Biztonsági övek becsatolására figyelmeztető jelzés az összes ülésre</t>
  </si>
  <si>
    <t>Távirányítós központi zár komfort nyitás-zárás funkcióval, visszajelző diódával az első ajtókban és pánikriasztás-funkcióval</t>
  </si>
  <si>
    <t>Könyöktámasz elöl rolós rakodórekesszel és italtartókkal</t>
  </si>
  <si>
    <t>Start/Stop automatika</t>
  </si>
  <si>
    <t>Dupla integrált kipufogócső-vég</t>
  </si>
  <si>
    <t>Fényszórómosó</t>
  </si>
  <si>
    <t>Vezetési mód beállítás</t>
  </si>
  <si>
    <t>Digitális adaptív műszeregység 12.3" TFT kijelzővel</t>
  </si>
  <si>
    <t>kristályhomok metál</t>
  </si>
  <si>
    <t>Térdlégzsák a vezetőnél</t>
  </si>
  <si>
    <t>Téli (fűthető első ülések; fűtött ablakmosó fúvókák)</t>
  </si>
  <si>
    <t>9"-os érintőképernyő a középkonzolon</t>
  </si>
  <si>
    <t>Elektromosan működtethető csomagtérajtó programozható nyitási magassággal és automatikus lezárással</t>
  </si>
  <si>
    <t>Elgurulás gátló (megállás után rögzíti az autót a fékpedál felengedése után is)</t>
  </si>
  <si>
    <t>Függönylégzsák (IC) elöl-hátul, mindkét oldalon</t>
  </si>
  <si>
    <t>Oldallégzsákok az első ülésekben</t>
  </si>
  <si>
    <t>Elektromos rögzítőfék visszagurulás gátlóval (HSA)</t>
  </si>
  <si>
    <t>Biztonsági kormányoszlop</t>
  </si>
  <si>
    <t>Tanksapka nélküli üzemanyag betöltő nyílás félretankolás gátlóval</t>
  </si>
  <si>
    <t>Két fokozatú ajtónyitás (programozható)</t>
  </si>
  <si>
    <t>Állítható magasságú (elektromos) és dőlésű (csak vezető) első ülések</t>
  </si>
  <si>
    <t>Bőrkormány alubetéttel (a bőr színe igazodik az utastér színéhez)</t>
  </si>
  <si>
    <t>Elektromosan behajtható külső visszapillantó tükrök</t>
  </si>
  <si>
    <t>TSA - utánfutó stabilizáló rendszer előkészítés</t>
  </si>
  <si>
    <t>Tűzoltókészülék tartó</t>
  </si>
  <si>
    <t>Elektromosan visszahúzható vonóhorog</t>
  </si>
  <si>
    <t>140/190</t>
  </si>
  <si>
    <t>T6 AWD AUT MOMENTUM</t>
  </si>
  <si>
    <t>T6 AWD AUT INSCRIPTION</t>
  </si>
  <si>
    <t>140 (190) / 4250</t>
  </si>
  <si>
    <t>400 / 1750-2500</t>
  </si>
  <si>
    <t>Alcoguard előkészítés</t>
  </si>
  <si>
    <t>Intellisafe Surround (1)</t>
  </si>
  <si>
    <t>Szellőzőnyílások a "B" oszlopon</t>
  </si>
  <si>
    <t>Ajtók automatikus zárása elindulás után (programozható)</t>
  </si>
  <si>
    <t>ISOFIX gyerekülés rögzítési pontok a hátsó szélső üléseknél</t>
  </si>
  <si>
    <t>Belső világítás csomag - legmagasabb szint (tartalmát lásd a 879-es opciónál)</t>
  </si>
  <si>
    <t>IDIS - intelligens vezetőtájékoztató rendszer</t>
  </si>
  <si>
    <t>Sebességhatároló</t>
  </si>
  <si>
    <t>LED-es fényszórók LED-es nappali menetjelző lámpákkal</t>
  </si>
  <si>
    <t>Futómű: dinamikus</t>
  </si>
  <si>
    <t>Elektronikusan vezérelt összkerékhajtás (AWD változatok)</t>
  </si>
  <si>
    <t>Bevásárlótáska-tartó a csomagtérben</t>
  </si>
  <si>
    <t>250</t>
  </si>
  <si>
    <t>Végsebesség km/h</t>
  </si>
  <si>
    <t>Csomagtartó max. mérete (l)</t>
  </si>
  <si>
    <t>Panoráma laminált napfénytető elektromos automata napfényvédő-rolóval</t>
  </si>
  <si>
    <t>Légzsákok elöl ütközési energiától függő intelligens vezérléssel</t>
  </si>
  <si>
    <t>Automata biztonsági övek elöl és hátul (hátul 3x), elöl állítható magassággal</t>
  </si>
  <si>
    <t>Állítható magasságú és mélységű 3-küllős többfunkciós kormány</t>
  </si>
  <si>
    <t>Digitális rádió (DAB+)</t>
  </si>
  <si>
    <t>Megvilágított kesztyűtartó</t>
  </si>
  <si>
    <t>Síalagút</t>
  </si>
  <si>
    <t>Elektromos gyermekzár a hátsó ajtókhoz és hátsó ablakemelőkhöz</t>
  </si>
  <si>
    <t>Tolatókamera parkolást segítő segédvonalakkal (360 fokos kamerával együtt nem, mert abban benne van)</t>
  </si>
  <si>
    <t>230V csatlakozó a középkonzol végén</t>
  </si>
  <si>
    <t>ÜLÉS</t>
  </si>
  <si>
    <t>AJTÓBETÉT</t>
  </si>
  <si>
    <t>TETŐKÁRPIT</t>
  </si>
  <si>
    <t>MŰSZERFAL ÉS AJTÓKÁRPIT</t>
  </si>
  <si>
    <t>SZŐNYEG</t>
  </si>
  <si>
    <t>világosszürke</t>
  </si>
  <si>
    <t>törtfehér</t>
  </si>
  <si>
    <t>fekete / törtfehér</t>
  </si>
  <si>
    <t>borostyán</t>
  </si>
  <si>
    <t>BIZT. ÖV / CSOMAGTÉRROLÓ</t>
  </si>
  <si>
    <t>A csomagtér kárpit színe sötétszürke, kivéve WX00 kárpitoknál, ahol törtfehér</t>
  </si>
  <si>
    <t>törtfehér / fekete</t>
  </si>
  <si>
    <t>4-hengeres, 16 szelepes, közv. befecsk. turbó/kompresszor</t>
  </si>
  <si>
    <t>6 sebességes manuális vagy 8 sebességes Geartronic automata sportmóddal</t>
  </si>
  <si>
    <t>Guminyomás ellenőrző rendszer (algoritmusos)</t>
  </si>
  <si>
    <t>Ajtók automatikus nyitása baleset esetén</t>
  </si>
  <si>
    <t>Fűthető hátsó szélvédő (a menűrendszerben programozható)</t>
  </si>
  <si>
    <t>Osztottan (60/40) dönthető hátsó üléstámla</t>
  </si>
  <si>
    <t>Parkolási klíma (szellőztetés indulás előtt max. 40 percig és klimatizálás a megérkezés után max. 15 percig)</t>
  </si>
  <si>
    <t>Színezett, hővédő ablaküvegek</t>
  </si>
  <si>
    <t>Tetőcsomagtartó alapsín (integrált; fekete)</t>
  </si>
  <si>
    <t>Tetőcsomagtartó alapsín (integrált; ezüst színű)</t>
  </si>
  <si>
    <t>juharbarna metál</t>
  </si>
  <si>
    <t>110/150</t>
  </si>
  <si>
    <t>110 (150) / 3750</t>
  </si>
  <si>
    <t>320 / 1750-3000</t>
  </si>
  <si>
    <t>205</t>
  </si>
  <si>
    <t>RA01</t>
  </si>
  <si>
    <t>UA01</t>
  </si>
  <si>
    <t>CSOMAGTÉR</t>
  </si>
  <si>
    <t>Automatikusan sötétedő belső és külső visszapillantó tükrök</t>
  </si>
  <si>
    <t>Automatikusan sötétedő belső visszapillantó tükör (Intellisafe Surround rendszerhez nem)</t>
  </si>
  <si>
    <t>Max. vontatható fékezett utánfutó (kg)</t>
  </si>
  <si>
    <t>1800</t>
  </si>
  <si>
    <t>Megengedett össztömeg (kg) (man/aut)</t>
  </si>
  <si>
    <t>Clean Zone: aktív utastérszűrő rendszer (AQS) páraérzékelővel és automatikus szellőztetéssel</t>
  </si>
  <si>
    <t>Fékezési vezérlőegység (ABS, vészfékasszisztens, elektronikus fékerő-elosztó; készenléti fékrendszer, automatikus rögzítőfék)</t>
  </si>
  <si>
    <t>RA30</t>
  </si>
  <si>
    <t>gesztenye</t>
  </si>
  <si>
    <t>RC30</t>
  </si>
  <si>
    <t>Denim kék metál</t>
  </si>
  <si>
    <t>fenyőszürke metál</t>
  </si>
  <si>
    <t>Belső világítás csomag (legmagasabb szint) (2)</t>
  </si>
  <si>
    <t>Állóhelyzeti fűtés (üzemanyagos, programozható)</t>
  </si>
  <si>
    <t>Automatikusan be- és kikapcsoló fényszóró (a fényviszonyoktól függően)</t>
  </si>
  <si>
    <t>Esőérzékelős ablaktörlő</t>
  </si>
  <si>
    <t>Csomagtérroló (manuális)</t>
  </si>
  <si>
    <t>Kiégett izzóra és nyitott ajtóra figyelmeztető jelzés a műszerfalon</t>
  </si>
  <si>
    <t xml:space="preserve">Kisérőfény és üdvözlő fény (programozható időtartammal) </t>
  </si>
  <si>
    <t>Öv alá becsúszást gátló ülések elöl és hátul</t>
  </si>
  <si>
    <t>Szellőztetett tárcsafékek elöl-hátul</t>
  </si>
  <si>
    <t>Közlekedési tábla felismerő rendszer (RSI)</t>
  </si>
  <si>
    <t>Elalvásra figyelmeztető rendszer (Driver Alert)</t>
  </si>
  <si>
    <t>Sajáttömeg (kg) (man/aut)</t>
  </si>
  <si>
    <t>Riasztóberendezés nyitás-, mozgás- és emelésérzékelővel, zárreteszeléssel, külön zárható csomagtérrel és kesztyűtartóval</t>
  </si>
  <si>
    <t>Okostelefon integráció (2 USB csatlakozóval)</t>
  </si>
  <si>
    <t>nagytestű állatok esetén max. 15 km/ó a sebesség csökkentés</t>
  </si>
  <si>
    <t>D3 MAN MOMENTUM</t>
  </si>
  <si>
    <t>D3 MAN INSCRIPTION</t>
  </si>
  <si>
    <t>D3 AUT MOMENTUM</t>
  </si>
  <si>
    <t>D3 AUT INSCRIPTION</t>
  </si>
  <si>
    <t>D4 MAN MOMENTUM</t>
  </si>
  <si>
    <t>D4 MAN INSCRIPTION</t>
  </si>
  <si>
    <t>D4 AUT MOMENTUM</t>
  </si>
  <si>
    <t>D4 AUT INSCRIPTION</t>
  </si>
  <si>
    <t>Automatikusan sötétedő belső visszapillantó tükör</t>
  </si>
  <si>
    <t>Kártyatartó a szélvédőn</t>
  </si>
  <si>
    <t>Belső küszöb alumínium "Volvo" emblémával</t>
  </si>
  <si>
    <t>Volvo On Call rendszer</t>
  </si>
  <si>
    <t>228 (310) / 5700</t>
  </si>
  <si>
    <t>400 / 2200-5100</t>
  </si>
  <si>
    <t>228/310</t>
  </si>
  <si>
    <t>Överőhatároló elöl és hátul; pirotechnikai övfeszítők elöl és hátul, veszély esetén elöl automatikus elektronikus öv-előfeszítővel</t>
  </si>
  <si>
    <t>Elektromosan állítható és fűthető (+7 fok alatt akár automatikusan) - a vezető oldalán aszférikus - külső tükrök parkoló funkcióval</t>
  </si>
  <si>
    <t>KITERJESZTETT GYÁRI GARANCIA (EXTENDED PROTECTION)</t>
  </si>
  <si>
    <t>változat</t>
  </si>
  <si>
    <t>Baleset utáni automatikus rögzítőfék működtetés a többszörös ütközések elkerülése érdekében</t>
  </si>
  <si>
    <t>Biztonsági rendszer útelhagyás esetére (automatikusan kioldódó zárak, automatikusan megfeszülő biztonsági övek és energiaelnyelő üléspárnák elöl)</t>
  </si>
  <si>
    <t xml:space="preserve">az ütközés teljesen elkerülhető járművek esetén 60 km/ó; kerékpárok esetén 50 km/ó; gyalogosok esetén 45 km/ó alatt; </t>
  </si>
  <si>
    <t>Elékanyarodást megakadályozó rendszer, útkereszteződésekben, 10 km/ó felett</t>
  </si>
  <si>
    <t>Elektronikus differenciálzár</t>
  </si>
  <si>
    <t>ESC - elektronikus menetstabilizáló, nyomatékvektor szabályozás (CTC), alulkormányzás-gátló, kitörésgátló, motorfékszabályzó, dőlésgátló és sportmód</t>
  </si>
  <si>
    <t>Fékpedálok automatikus kioldása baleset esetén</t>
  </si>
  <si>
    <t>Frontális ütközést elkerülő, aktív kormányzás (Oncoming Lane Mitigation) 65-140 km/ó között</t>
  </si>
  <si>
    <t>Sebességfüggő elektromos szervokormány</t>
  </si>
  <si>
    <t>WHIPS - ostorcsapás-nyaksérülés elleni védelem az első üléseken</t>
  </si>
  <si>
    <t>Fém küszöbvédő a csomagtérajtónál</t>
  </si>
  <si>
    <t>4-küllős perforált fekete bőr sportkormány alu-betéttel</t>
  </si>
  <si>
    <t>Lábtér világítás elöl mindkét oldalon</t>
  </si>
  <si>
    <t>Hátsó könyöktámasz két italtartóval</t>
  </si>
  <si>
    <t>Kulcs nélküli nyitás vízálló mini távirányítóval; elektr. csomagtérajtó esetén lábmozdulatra nyíló és záródó csomagtérajtó; talajmegv. a kilincsekben</t>
  </si>
  <si>
    <t>Parkoló asszisztens első és hátsó parkolóradarral</t>
  </si>
  <si>
    <t>360 fokos kamera (csak Intellisafe surround-dal és automatikusan sötétedő külső tükrökkel együtt; összesen négy kamerát tartalmaz)</t>
  </si>
  <si>
    <t>kormány:</t>
  </si>
  <si>
    <t>textil/vinyl (2)</t>
  </si>
  <si>
    <t>komfort bőr/vinyl (3)</t>
  </si>
  <si>
    <t>Memória az elektromos utasüléshez (csak kihúzható combtámasszal)</t>
  </si>
  <si>
    <t>Elektromosan állítható gerinctámasz (2 irányban) az első üléseken</t>
  </si>
  <si>
    <t>Elektromosan állítható gerinctámasz (4 irányban) az első üléseken</t>
  </si>
  <si>
    <t>VOLVO V60 (V432)</t>
  </si>
  <si>
    <t>VOLVO V60 MŰSZAKI ADATOK</t>
  </si>
  <si>
    <t>5.8</t>
  </si>
  <si>
    <t>9.9</t>
  </si>
  <si>
    <t>7.9</t>
  </si>
  <si>
    <t>220</t>
  </si>
  <si>
    <t>Euro 6d</t>
  </si>
  <si>
    <t>min. 11.3</t>
  </si>
  <si>
    <t>min. 11.0</t>
  </si>
  <si>
    <t>529 - 1364</t>
  </si>
  <si>
    <t>1600</t>
  </si>
  <si>
    <t>2320</t>
  </si>
  <si>
    <t>2190 / 2230</t>
  </si>
  <si>
    <t>2240 / 2260</t>
  </si>
  <si>
    <t>4.3 / 4.6</t>
  </si>
  <si>
    <t>114 / 121</t>
  </si>
  <si>
    <t>117 / 119</t>
  </si>
  <si>
    <t>4.4 / 4.5</t>
  </si>
  <si>
    <t>1754</t>
  </si>
  <si>
    <t>1620 / 1659</t>
  </si>
  <si>
    <t>1648 / 1669</t>
  </si>
  <si>
    <t>2000</t>
  </si>
  <si>
    <t>VOLVO V60 EXTRA FELSZERELÉSEK</t>
  </si>
  <si>
    <t>MOMENTUM</t>
  </si>
  <si>
    <t>INSCRIPTION</t>
  </si>
  <si>
    <t>KÖNNYŰFÉM KERÉKTÁRCSÁK</t>
  </si>
  <si>
    <t>Elektronikusan vezérelt légkondicionáló (ECC) 4 zónás hőmérséklet beállítással és hűthető kesztyűtartóval</t>
  </si>
  <si>
    <t>Elektromosan állítható vezetőülés (üléspozíció- és külső tükör memóriával; R100 kárpittal nem)</t>
  </si>
  <si>
    <t>Elektromosan ledönthető fejtámlák hátul (csak a 2 szélső; csak elektromosan ledönthető hátsó üléstámlával)</t>
  </si>
  <si>
    <t>CD játszó a középkonzolon</t>
  </si>
  <si>
    <t>Sensus Connect Bowers &amp; Wilkins "Premium Sound" multimédia rendszer (3)</t>
  </si>
  <si>
    <t>Tetőcsomagtartó alapsín, integrált ezüstszínű</t>
  </si>
  <si>
    <t>Krómozott oldalsó ablakkeretek</t>
  </si>
  <si>
    <t>Zárható kesztyűtartó</t>
  </si>
  <si>
    <t>Rakodóháló a középkonzolon</t>
  </si>
  <si>
    <t>7x17" 5-duplaküllős ezüstszínű 225/50 R17 (T6-hoz nem)</t>
  </si>
  <si>
    <t>Fusion piros metál</t>
  </si>
  <si>
    <t>bőr alu-betéttel a kárpit színével harmonizálva</t>
  </si>
  <si>
    <t>"Iron Ore" alumínium</t>
  </si>
  <si>
    <t>"Metal Mesh" alumínium</t>
  </si>
  <si>
    <t>"Driftwood" fa</t>
  </si>
  <si>
    <t>KÁRPITOK</t>
  </si>
  <si>
    <t>R300</t>
  </si>
  <si>
    <t>U310</t>
  </si>
  <si>
    <t>RA00</t>
  </si>
  <si>
    <t>RA20</t>
  </si>
  <si>
    <t>RA40</t>
  </si>
  <si>
    <t>RA41</t>
  </si>
  <si>
    <t>RC40</t>
  </si>
  <si>
    <t>UA00</t>
  </si>
  <si>
    <t>WA00</t>
  </si>
  <si>
    <t>Elektromosan állítható utasülés (csak elektromosan állítható vezetőüléssel és Inscription esetén csak memóriával)</t>
  </si>
  <si>
    <t>Sportfutómű (FOUR-C futóművel nem)</t>
  </si>
  <si>
    <t>Fekete tetőkárpit (csak R100, R300, RA00, RA30, RA40, RA01, RA41, RC00, RC30 és RC40 kárpitokhoz)</t>
  </si>
  <si>
    <t>Elektromosan állítható oldaltámaszok az első üléseken (csak XCX0 kárpitokhoz, memóriás elektromos ülésekhez és kihúzható combámaszokkal)</t>
  </si>
  <si>
    <t>Elektromosan állítható gerinctámasz (4 irányban) az első ülésekhez (R100, R300 és U310 kárpitokhoz nem; csak kihúzható combtámaszokkal)</t>
  </si>
  <si>
    <t>Nagy szilárdságú ragasztott oldalüvegek (csomagtartónál is) (csak elektromos csomagtérajtóval és krómkeretes ablakokkal)</t>
  </si>
  <si>
    <t>Sensus navigációs rendszer (csak digitális adaptív műszeregységgel)</t>
  </si>
  <si>
    <t>"Linear Lime" matt fa (csak belső világítás csomaggal - 879)</t>
  </si>
  <si>
    <t>Első parkolóradar (Parkoló asszisztenssel nem, mert abban benne van)</t>
  </si>
  <si>
    <t>Fűthető hátsó ülések (csak fűthető első ülésekkel együtt; a két szélső ülés fűtött)</t>
  </si>
  <si>
    <t>8x20" 10-küllős diamond cut/fekete 245/35 R20 (csak sportfutóművel vagy FOUR-C futóművel)</t>
  </si>
  <si>
    <t>Csomagtérháló</t>
  </si>
  <si>
    <t>Helytakarékos pótkerék kerékanyakulccsal és emelővel a gumijavító készlet helyett (Tempa 125/80 R18)</t>
  </si>
  <si>
    <t>Sensus Connect Harman Kardon "Premium Sound" multimédia rendszer (4)</t>
  </si>
  <si>
    <t>City Weave</t>
  </si>
  <si>
    <t>fekete/törtfehér</t>
  </si>
  <si>
    <t>(2)  elektromos oldaltámasz és gerinctámasz állítással, kihúzható combtámaszokkal és masszázsfunkcióval nem</t>
  </si>
  <si>
    <t>sport bőr/vinyl (4)</t>
  </si>
  <si>
    <t>(3)  elektromos oldaltámasz állítással és masszázsfunkcióval nem</t>
  </si>
  <si>
    <t>(4)  csak elektromos gerinctámasz állítással és kihúzható combtámaszokkal együtt; elektromos oldaltámasz állítással és masszázsfunkcióval nem</t>
  </si>
  <si>
    <t>komfort bőr/vinyl (szellőztetett nappa) (5)</t>
  </si>
  <si>
    <t>(5)  csak memóriás elektromos ülésekkel, elektromosan gerinctámasz és oldaltámasz állítással, fűthető első ülésekkel és elektromosan kihúzható combtámaszokkal együtt</t>
  </si>
  <si>
    <t>"INSCRIPTION" VÁLTOZAT TOVÁBBI FELSZERELÉS A "MOMENTUM" VÁLTOZATHOZ KÉPEST</t>
  </si>
  <si>
    <t>VOLVO V60 SZÉRIAFELSZERELÉS</t>
  </si>
  <si>
    <t>"MOMENTUM" VÁLTOZAT KÜLSŐ ÉS BELSŐ FELSZERELÉS</t>
  </si>
  <si>
    <t>Klímakomfort csomag (4-zónás klíma; sötétített hátsó üvegek)</t>
  </si>
  <si>
    <t>Csomagrögzítő szemek (4 db) a csomagtérben</t>
  </si>
  <si>
    <t>Fejtámlák elöl és hátul (hátul 3x)</t>
  </si>
  <si>
    <t>Sávban tartó asszisztens (LKA) 65-200 km/h</t>
  </si>
  <si>
    <t>Útelhagyást megakadályozó rendszer (Run-off Road Mitigation) 65-140 km/h</t>
  </si>
  <si>
    <t>8x18" 5-Y-küllős diamond cut/fekete 235/45 R18 (T6: széria)</t>
  </si>
  <si>
    <t>8x19" 5-V-küllős diamond cut/matt tech fekete 235/40 R19 (T6: nem)</t>
  </si>
  <si>
    <t>8x19" 5-V-küllős diamond cut/matt tech fekete 235/40 R19 (csak T6)</t>
  </si>
  <si>
    <t>8x19" 5-multiküllős diamond cut/fekete 235/40 R19</t>
  </si>
  <si>
    <t>7x17" 5-V-küllős diamond cut/fekete 225/50 R17 (T6-hoz nem)</t>
  </si>
  <si>
    <t>Kárpit: komfort bőr/vinyl (RA00)</t>
  </si>
  <si>
    <t>Dekorbetét: "Driftwood" fa</t>
  </si>
  <si>
    <t>Krómozott ablakkeretek</t>
  </si>
  <si>
    <t>Színre fényezett lökhárítók</t>
  </si>
  <si>
    <t>Külső tükör lábak fényes kivitelben</t>
  </si>
  <si>
    <t>Keréktárcsák: 10-multiküllős 8x18" könnyűfém (gumiméret: 235/45)</t>
  </si>
  <si>
    <t xml:space="preserve">8x18" 10-multiküllős diamond cut/fekete 235/45 R18 </t>
  </si>
  <si>
    <t>Inscription bőr távirányító a kárpit színében</t>
  </si>
  <si>
    <t>Inscription szőnyeg garnitúra</t>
  </si>
  <si>
    <t>Krómozott díszítőelemek elöl, hátul és oldalt</t>
  </si>
  <si>
    <t>Rakodórekesz a hátsó könyöktámaszban</t>
  </si>
  <si>
    <t>Ablaktörlőbe integrált ablakmosó fúvókák elöl és hátul</t>
  </si>
  <si>
    <t>(4)     tartalma: Dolby Pro-Logic II Surround® rendszer, rádió, 9" kijelző, USB csatlakozó, 600W összteljesítmény, 13 hangszóró + subwoofer</t>
  </si>
  <si>
    <t>Kárpit: textil/vinyl (R300)</t>
  </si>
  <si>
    <t>Dekorbetét: "Iron Ore" alumínium</t>
  </si>
  <si>
    <t>Dekorbetét "Driftwood" a középkonzol rolóján is</t>
  </si>
  <si>
    <t>Kormánykerék fényes fekete gombokkal</t>
  </si>
  <si>
    <t>fűthető kormánykerék (Momentum esetén is fényes gombokkal)</t>
  </si>
  <si>
    <t>Bőr sebességváltó gomb dekorbetéttel és világítással</t>
  </si>
  <si>
    <t>Hamutartó és szivargyújtó elöl</t>
  </si>
  <si>
    <t>Textilszőnyeg garnitúra</t>
  </si>
  <si>
    <t>Textilszőnyeg garnitúra a kárpit színéhez igazítva</t>
  </si>
  <si>
    <t>Utastér világítás elöl-hátul</t>
  </si>
  <si>
    <t>Belső világítás csomag - emelt szint (fehér hangulatvilágítás elöl; középkonzol világítás)</t>
  </si>
  <si>
    <t>Olvasólámpa elöl</t>
  </si>
  <si>
    <t>(2)     hangulatvilágítás hátul; ajtózseb és kilincs világítás elöl-hátul; kiegészítő világítás ajtónyitáskor; olvasólámpa hátul; lábtérvilágítás hátul; italtartó világítás elöl; világítás a csomagtérajtóban</t>
  </si>
  <si>
    <t>Rakodórekesz a csomagtér padlója alatt (pótkerék rendelése esetén nem)</t>
  </si>
  <si>
    <t>12V csatlakozó a csomagtérben rakodóhálóval és palacktartóval</t>
  </si>
  <si>
    <t>Fűthető szélvédő (grafikus vetített kijelzővel nem)</t>
  </si>
  <si>
    <t>Kanyarfényszórók (2x30 fok) és adaptív funkció a LED-es fényszórókhoz (csak fényszórómosóval)</t>
  </si>
  <si>
    <t>Elektromosan dönthető hátsó üléstámla, 40/60 arányban osztott (csak elektromosan dönthető hátsó fejtámlákkal)</t>
  </si>
  <si>
    <t>Masszázsfunkció az első ülésekhez (csak szellőztetett kárpitokhoz, fűthető és elektromos első ülésekkel és oldaltámasz állítással)</t>
  </si>
  <si>
    <t>Grafikus vetített kijelző (Head up display) (csak digitális adaptív műszeregységgel; fűthető szélvédővel nem)</t>
  </si>
  <si>
    <t>Fényszóró magasságállítás automatikus</t>
  </si>
  <si>
    <t>Dupla látható kipufogócső-vég krómkerettel (D3 motornál csak egy krómozott kipufogócső-vég)</t>
  </si>
  <si>
    <t>Inscription krómozott hűtőmaszk</t>
  </si>
  <si>
    <t xml:space="preserve">(1)     holttérfigyelő információs rendszer sávváltás és automatikusan fékező kitolatás asszisztenssel; elektronikus öv-előfeszítőkkel elöl és egy rendszerrel, mely csökkenti a baleset súlyosságát,  </t>
  </si>
  <si>
    <t xml:space="preserve">CITY SAFETY: figyelmeztetés, vészfékezés és kormányzás az ütközés elkerülése vagy erejének csökkentése érdekében akár sötétben is; </t>
  </si>
  <si>
    <t>(3)     tartalma: Dolby Pro-Logic II Surround® rendszer, rádió, 9" kijelző, USB csatlakozó, 1400W összteljesítmény, 14 hangszóró + subwoofer; csak digitális adaptív műszeregységgel</t>
  </si>
  <si>
    <t>Hűtőmaszk matt feketére fényezve</t>
  </si>
  <si>
    <t>Keréktárcsák: 8x18" 5-Y-küllős diamond cut/fekete 235/45 R18 (T6)</t>
  </si>
  <si>
    <t>Keréktárcsák: 7x17" 5-duplaküllős ezüstszínű 225/50 R17 (T6: nem)</t>
  </si>
  <si>
    <t>Audio rendszer: "High Performance" (rádió, 9" kijelző, 200 Watt, 8 hangszóró, USB bemenet) integrált Bluetooth kapcsolattal, tetőantennával</t>
  </si>
  <si>
    <t>Digitális műszeregység 8" TFT kijelzővel</t>
  </si>
  <si>
    <t>MCOVW</t>
  </si>
  <si>
    <t>Business Connect (12,3" display; Sensus navigáció; okostelefon integráció)</t>
  </si>
  <si>
    <t>MCOVX</t>
  </si>
  <si>
    <t>Business Connect (Sensus navigáció; okostelefon integráció)</t>
  </si>
  <si>
    <t>MCP1N</t>
  </si>
  <si>
    <t>Business Connect bőrkárpit (12,3" display; Sensus navigáció; okostelefon integráció; XAX0 kárpit)</t>
  </si>
  <si>
    <t>MCOWK</t>
  </si>
  <si>
    <t>MCOWM</t>
  </si>
  <si>
    <t>Business Connect Pro (Sensus navigáció; CD-játszó; okostelefon integráció; HK Premium audio)</t>
  </si>
  <si>
    <t>MCOWN</t>
  </si>
  <si>
    <t>MCP1L</t>
  </si>
  <si>
    <t>Külső design csomag (integrált ezüstszínű tetőcsomagtartó alapsín; krómozott oldalsó ablakkeretek)</t>
  </si>
  <si>
    <t>csomagban</t>
  </si>
  <si>
    <t>Intellisafe Pro (Intellisafe Assist; Intellisafe Surround)</t>
  </si>
  <si>
    <t>Intellisafe Assist (adaptív tempomat - ACC, vetített kijelző esetén követési távolságra figyelmeztetés, félautomata vezetés)</t>
  </si>
  <si>
    <t>MCOWB</t>
  </si>
  <si>
    <t>MCOWD</t>
  </si>
  <si>
    <t>Világítás (ködfényszóró; fényszórómosó; automatikusan sötétedő külső/belső tükrök; adaptív kanyarfényszóró; belső világítás csomag)</t>
  </si>
  <si>
    <t>Világítás (ködfényszóró; fényszórómosó; automatikusan sötétedő külső/belső tükrök; adaptív kanyarfényszóró)</t>
  </si>
  <si>
    <t>MCOWE</t>
  </si>
  <si>
    <t>MCOWT</t>
  </si>
  <si>
    <t>MCP1V</t>
  </si>
  <si>
    <t>Luxus ülés (elektr. ülések memóriával; kihúzható combtámaszok; elektr. oldaltámasz + 4-irányú gerinctámasz állítás; XCX0 kárpit)</t>
  </si>
  <si>
    <t>Luxus ülés (elektromos ülések memóriával; elektromos oldaltámasz állítás; XCX0 kárpit)</t>
  </si>
  <si>
    <t>MCOVG</t>
  </si>
  <si>
    <t>MCP1P</t>
  </si>
  <si>
    <t>Variálhatósági (csomagtérháló; elektromos csomagtérajtó; 12V csatlakozó a csomagtérben)</t>
  </si>
  <si>
    <t xml:space="preserve">Variálhatósági Pro (csomagtérháló; elektromos.csomagtérajtó; bevásárlótáska tartó; 12V csatlakozó a csomagtérben; </t>
  </si>
  <si>
    <t>elektromosan ledönthető hátsó fej- és üléstámla; kulcsnélküli nyitás)</t>
  </si>
  <si>
    <t>MCP1Q</t>
  </si>
  <si>
    <t>elektromosan ledönthető hátsó fej- és üléstámla; kulcsnélküli nyitás; rakodóháló a középkonzolon)</t>
  </si>
  <si>
    <t>MCOWG</t>
  </si>
  <si>
    <t>MCOVE</t>
  </si>
  <si>
    <t>MCOWQ</t>
  </si>
  <si>
    <t>Xenium (napfénytető; grafikus vetített kijelző; tolatókamera)</t>
  </si>
  <si>
    <t>MCOWR</t>
  </si>
  <si>
    <t>Xenium Pro (napfénytető; grafikus vetített kijelző; tolatókamera; vinyl műszerfal borítás)</t>
  </si>
  <si>
    <t>nyírfa metál</t>
  </si>
  <si>
    <t>kavicsszürke metál</t>
  </si>
  <si>
    <t>Kihúzható combtámasz a vezető- és első utasülésen (R100, R300, U310 kárpithoz nem; csak elektromosan állítható gerinctámasszal)</t>
  </si>
  <si>
    <t>Xenium csomag</t>
  </si>
  <si>
    <t>(1)  elektromos ülésekkel, elektromos oldaltámasz és gerinctámasz állítással, kihúzható combtámaszokkal, masszázsfunkcióval nem</t>
  </si>
  <si>
    <t>D3 / D3 AUT</t>
  </si>
  <si>
    <t>D4 / D4 AUT</t>
  </si>
  <si>
    <t>Sensus Connect Bowers &amp; Wilkins "Premium Sound" multimédia rendszer Business Connect Pro vagy Audio csomaghoz (3)</t>
  </si>
  <si>
    <t>Téli Pro (állóhelyzeti fűtés; fűthető hátsó ülések; fűthető kormánykerék) (csak Téli csomaggal)</t>
  </si>
  <si>
    <t>360 fokos kamera (csak Intellisafe surround-dal és automatikusan sötétedő külső tükrökkel együtt) Xenium és Xenium Pro csomaghoz</t>
  </si>
  <si>
    <t>Audio csomag (DAB+; CD-játszó; Harman Kardon Premium sound)</t>
  </si>
  <si>
    <t>Business Connect Pro (12,3" display; Sensus navigáció; CD-játszó; okostelefon integráció; Harman Kardon Premium sound)</t>
  </si>
  <si>
    <t>Kihúzható combtámasz a vezető- és az első utasülésen (manuális)</t>
  </si>
  <si>
    <t>MCOWP</t>
  </si>
  <si>
    <t>Ködfényszórók (LED) kanyarfényszóró esetén kanyarbevilágító lámpákkal</t>
  </si>
  <si>
    <t>Vinyl borítás a műszerfalon</t>
  </si>
  <si>
    <t xml:space="preserve">         ha a járműbe hátulról egy másik jármű belerohan; csak automatikusan sötétedő külső tükrökkel együtt</t>
  </si>
  <si>
    <t>FOUR-C aktív futómű (csak vezetési mód beállítással; sportfutóművel, 17" alukerékkel nem)</t>
  </si>
  <si>
    <t>Sötétített hátsó ajtó- és csomagtérüvegek (a B-oszloptól) (Momentum-nál csak Külső Design csomaggal)</t>
  </si>
  <si>
    <t>7.2</t>
  </si>
  <si>
    <t>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</si>
</sst>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Ft&quot;_-;\-* #,##0.00\ &quot;Ft&quot;_-;_-* &quot;-&quot;??\ &quot;Ft&quot;_-;_-@_-"/>
    <numFmt numFmtId="164" formatCode="#,##0\ _$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_-* #,##0.00\ &quot;kr&quot;_-;\-* #,##0.00\ &quot;kr&quot;_-;_-* &quot;-&quot;??\ &quot;kr&quot;_-;_-@_-"/>
    <numFmt numFmtId="168" formatCode="_-* #,##0.00\ _k_r_-;\-* #,##0.00\ _k_r_-;_-* &quot;-&quot;??\ _k_r_-;_-@_-"/>
  </numFmts>
  <fonts count="42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name val="VolvoBroad"/>
    </font>
    <font>
      <sz val="9"/>
      <name val="VSansH"/>
    </font>
    <font>
      <sz val="10"/>
      <name val="MS Sans Serif"/>
      <family val="2"/>
      <charset val="238"/>
    </font>
    <font>
      <sz val="6"/>
      <name val="VSansH"/>
    </font>
    <font>
      <sz val="8"/>
      <name val="Arial"/>
      <family val="2"/>
    </font>
    <font>
      <b/>
      <sz val="8"/>
      <name val="VSansH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11"/>
      <name val="Arial"/>
      <family val="2"/>
      <charset val="238"/>
    </font>
    <font>
      <u/>
      <sz val="8.8000000000000007"/>
      <color indexed="12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name val="VSansH"/>
    </font>
    <font>
      <sz val="9"/>
      <name val="VolvoBroad"/>
    </font>
    <font>
      <sz val="9"/>
      <name val="Arial"/>
      <family val="2"/>
      <charset val="238"/>
    </font>
    <font>
      <sz val="7.9"/>
      <name val="VSansH"/>
    </font>
    <font>
      <sz val="9"/>
      <color indexed="8"/>
      <name val="VSansH"/>
    </font>
    <font>
      <sz val="8"/>
      <name val="VSansH"/>
    </font>
    <font>
      <sz val="8"/>
      <name val="VolvoBroad"/>
    </font>
    <font>
      <sz val="9"/>
      <name val="VSansH"/>
      <charset val="238"/>
    </font>
    <font>
      <sz val="16"/>
      <name val="Volvo Broad"/>
    </font>
    <font>
      <sz val="10"/>
      <name val="Volvo Broad CE"/>
      <charset val="238"/>
    </font>
    <font>
      <sz val="20"/>
      <name val="Volvo Broad CE"/>
      <charset val="238"/>
    </font>
    <font>
      <sz val="16"/>
      <name val="Volvo Broad CE"/>
      <charset val="238"/>
    </font>
    <font>
      <sz val="14"/>
      <name val="Volvo Broad CE"/>
      <charset val="238"/>
    </font>
    <font>
      <sz val="22"/>
      <name val="Volvo Broad"/>
    </font>
    <font>
      <sz val="10"/>
      <name val="Volvo Broad"/>
    </font>
    <font>
      <sz val="20"/>
      <name val="Volvo Broad"/>
    </font>
    <font>
      <sz val="12"/>
      <name val="Volvo Broad"/>
    </font>
    <font>
      <b/>
      <sz val="16"/>
      <name val="Volvo Broad"/>
    </font>
    <font>
      <sz val="14"/>
      <name val="Volvo Broad"/>
    </font>
    <font>
      <sz val="9"/>
      <name val="Volvo Broad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Protection="0">
      <alignment horizontal="right"/>
    </xf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4" fillId="0" borderId="0" applyNumberFormat="0" applyFill="0" applyBorder="0" applyProtection="0">
      <alignment horizontal="right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Protection="0">
      <alignment horizontal="left"/>
    </xf>
    <xf numFmtId="0" fontId="6" fillId="0" borderId="0"/>
    <xf numFmtId="0" fontId="1" fillId="0" borderId="0"/>
    <xf numFmtId="0" fontId="17" fillId="0" borderId="0" applyNumberFormat="0" applyFill="0" applyBorder="0" applyProtection="0">
      <alignment horizontal="left"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8" fillId="0" borderId="0" applyNumberFormat="0" applyFill="0" applyBorder="0" applyProtection="0">
      <alignment horizontal="right"/>
    </xf>
    <xf numFmtId="4" fontId="2" fillId="0" borderId="0" applyFill="0" applyBorder="0" applyProtection="0">
      <alignment horizontal="right"/>
    </xf>
    <xf numFmtId="0" fontId="16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right"/>
    </xf>
  </cellStyleXfs>
  <cellXfs count="202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Fill="1" applyAlignment="1">
      <alignment vertical="center"/>
    </xf>
    <xf numFmtId="0" fontId="8" fillId="0" borderId="0" xfId="0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5" fillId="0" borderId="2" xfId="0" applyFont="1" applyFill="1" applyBorder="1"/>
    <xf numFmtId="164" fontId="0" fillId="0" borderId="0" xfId="1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3" borderId="0" xfId="0" applyFont="1" applyFill="1" applyBorder="1"/>
    <xf numFmtId="0" fontId="22" fillId="3" borderId="0" xfId="0" applyFont="1" applyFill="1" applyBorder="1"/>
    <xf numFmtId="3" fontId="23" fillId="3" borderId="0" xfId="0" applyNumberFormat="1" applyFont="1" applyFill="1" applyBorder="1"/>
    <xf numFmtId="0" fontId="5" fillId="0" borderId="7" xfId="0" applyFont="1" applyBorder="1"/>
    <xf numFmtId="0" fontId="24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0" xfId="0" applyFont="1" applyFill="1"/>
    <xf numFmtId="0" fontId="0" fillId="0" borderId="0" xfId="0" applyAlignment="1">
      <alignment horizontal="right"/>
    </xf>
    <xf numFmtId="49" fontId="0" fillId="0" borderId="0" xfId="0" applyNumberFormat="1" applyFill="1"/>
    <xf numFmtId="0" fontId="5" fillId="0" borderId="3" xfId="0" applyFont="1" applyBorder="1" applyAlignment="1">
      <alignment vertical="top" wrapText="1"/>
    </xf>
    <xf numFmtId="0" fontId="9" fillId="3" borderId="0" xfId="0" applyFont="1" applyFill="1" applyBorder="1"/>
    <xf numFmtId="0" fontId="5" fillId="0" borderId="8" xfId="0" applyFont="1" applyBorder="1" applyAlignment="1">
      <alignment vertical="top"/>
    </xf>
    <xf numFmtId="0" fontId="5" fillId="0" borderId="7" xfId="0" applyFont="1" applyFill="1" applyBorder="1" applyAlignment="1">
      <alignment vertical="center"/>
    </xf>
    <xf numFmtId="0" fontId="0" fillId="0" borderId="0" xfId="0" applyFill="1" applyBorder="1"/>
    <xf numFmtId="0" fontId="5" fillId="0" borderId="7" xfId="0" applyFont="1" applyFill="1" applyBorder="1"/>
    <xf numFmtId="0" fontId="5" fillId="0" borderId="0" xfId="0" applyFont="1" applyFill="1" applyBorder="1"/>
    <xf numFmtId="0" fontId="22" fillId="3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0" fontId="22" fillId="0" borderId="1" xfId="0" applyFont="1" applyFill="1" applyBorder="1"/>
    <xf numFmtId="0" fontId="5" fillId="0" borderId="8" xfId="0" applyFont="1" applyBorder="1"/>
    <xf numFmtId="0" fontId="22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3" fontId="23" fillId="3" borderId="0" xfId="0" applyNumberFormat="1" applyFont="1" applyFill="1" applyBorder="1" applyAlignment="1">
      <alignment vertical="center"/>
    </xf>
    <xf numFmtId="164" fontId="23" fillId="3" borderId="0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3" fontId="5" fillId="0" borderId="16" xfId="1" applyNumberFormat="1" applyFont="1" applyFill="1" applyBorder="1" applyAlignment="1">
      <alignment horizontal="center"/>
    </xf>
    <xf numFmtId="3" fontId="5" fillId="0" borderId="17" xfId="1" applyNumberFormat="1" applyFont="1" applyFill="1" applyBorder="1" applyAlignment="1">
      <alignment horizontal="center"/>
    </xf>
    <xf numFmtId="3" fontId="5" fillId="0" borderId="18" xfId="1" applyNumberFormat="1" applyFont="1" applyFill="1" applyBorder="1" applyAlignment="1">
      <alignment horizontal="center"/>
    </xf>
    <xf numFmtId="0" fontId="0" fillId="0" borderId="0" xfId="0" quotePrefix="1"/>
    <xf numFmtId="0" fontId="1" fillId="0" borderId="0" xfId="9" applyFill="1"/>
    <xf numFmtId="0" fontId="1" fillId="0" borderId="0" xfId="9" applyAlignment="1">
      <alignment horizontal="left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3" fontId="5" fillId="0" borderId="1" xfId="0" applyNumberFormat="1" applyFont="1" applyFill="1" applyBorder="1" applyAlignment="1">
      <alignment horizontal="center" vertical="center"/>
    </xf>
    <xf numFmtId="0" fontId="15" fillId="0" borderId="0" xfId="6" applyAlignment="1" applyProtection="1"/>
    <xf numFmtId="0" fontId="15" fillId="0" borderId="0" xfId="6" applyAlignment="1" applyProtection="1">
      <alignment vertical="center"/>
    </xf>
    <xf numFmtId="0" fontId="2" fillId="0" borderId="0" xfId="9" applyFont="1" applyFill="1"/>
    <xf numFmtId="3" fontId="5" fillId="0" borderId="19" xfId="1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1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1" xfId="0" applyFont="1" applyFill="1" applyBorder="1"/>
    <xf numFmtId="0" fontId="9" fillId="3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Fill="1"/>
    <xf numFmtId="0" fontId="35" fillId="0" borderId="0" xfId="0" applyFont="1" applyFill="1" applyAlignment="1"/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5" fillId="0" borderId="0" xfId="0" applyFont="1" applyFill="1" applyAlignment="1">
      <alignment horizontal="center"/>
    </xf>
    <xf numFmtId="0" fontId="36" fillId="0" borderId="0" xfId="0" applyFont="1" applyFill="1"/>
    <xf numFmtId="0" fontId="30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center"/>
    </xf>
    <xf numFmtId="0" fontId="36" fillId="3" borderId="0" xfId="0" applyFont="1" applyFill="1"/>
    <xf numFmtId="0" fontId="30" fillId="3" borderId="0" xfId="0" applyFont="1" applyFill="1" applyBorder="1" applyAlignment="1">
      <alignment horizontal="center" wrapText="1"/>
    </xf>
    <xf numFmtId="0" fontId="36" fillId="3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/>
    </xf>
    <xf numFmtId="0" fontId="36" fillId="0" borderId="0" xfId="0" applyFont="1" applyBorder="1"/>
    <xf numFmtId="0" fontId="30" fillId="0" borderId="26" xfId="0" applyFont="1" applyFill="1" applyBorder="1" applyAlignment="1"/>
    <xf numFmtId="0" fontId="30" fillId="0" borderId="26" xfId="0" applyFont="1" applyFill="1" applyBorder="1" applyAlignment="1">
      <alignment horizontal="center" vertical="top"/>
    </xf>
    <xf numFmtId="0" fontId="30" fillId="2" borderId="26" xfId="0" applyFont="1" applyFill="1" applyBorder="1" applyAlignment="1">
      <alignment horizontal="center"/>
    </xf>
    <xf numFmtId="0" fontId="36" fillId="0" borderId="26" xfId="0" applyFont="1" applyBorder="1"/>
    <xf numFmtId="3" fontId="30" fillId="0" borderId="26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0" fontId="37" fillId="0" borderId="0" xfId="0" applyFont="1" applyFill="1"/>
    <xf numFmtId="0" fontId="32" fillId="0" borderId="0" xfId="0" applyFont="1" applyFill="1"/>
    <xf numFmtId="0" fontId="41" fillId="0" borderId="0" xfId="0" applyFont="1"/>
    <xf numFmtId="0" fontId="33" fillId="0" borderId="0" xfId="0" applyFont="1"/>
    <xf numFmtId="0" fontId="33" fillId="0" borderId="0" xfId="0" applyFont="1" applyBorder="1"/>
    <xf numFmtId="49" fontId="33" fillId="0" borderId="0" xfId="0" applyNumberFormat="1" applyFont="1" applyFill="1" applyBorder="1" applyAlignment="1">
      <alignment horizontal="center"/>
    </xf>
    <xf numFmtId="0" fontId="34" fillId="3" borderId="0" xfId="0" applyFont="1" applyFill="1" applyBorder="1"/>
    <xf numFmtId="0" fontId="34" fillId="3" borderId="0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4" fillId="0" borderId="0" xfId="0" applyFont="1"/>
    <xf numFmtId="0" fontId="27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18">
    <cellStyle name="Currency" xfId="1" builtinId="4"/>
    <cellStyle name="Estimated_Data" xfId="2"/>
    <cellStyle name="Ezres [0]_P23 (2)" xfId="3"/>
    <cellStyle name="Ezres_P23 (2)" xfId="4"/>
    <cellStyle name="Forecast_Data" xfId="5"/>
    <cellStyle name="Hyperlink" xfId="6" builtinId="8"/>
    <cellStyle name="Item_Current" xfId="7"/>
    <cellStyle name="Normal" xfId="0" builtinId="0"/>
    <cellStyle name="Normál_D9804" xfId="8"/>
    <cellStyle name="Normal_Sheet1" xfId="9"/>
    <cellStyle name="Option_Contents" xfId="10"/>
    <cellStyle name="Pénznem [0]_P23 (2)" xfId="11"/>
    <cellStyle name="Pénznem_P23 (2)" xfId="12"/>
    <cellStyle name="Preliminary_Data" xfId="13"/>
    <cellStyle name="Prices_Data" xfId="14"/>
    <cellStyle name="Title" xfId="15" builtinId="15" customBuiltin="1"/>
    <cellStyle name="Vehicle_Benchmark" xfId="16"/>
    <cellStyle name="Volumes_Data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18</xdr:row>
      <xdr:rowOff>38100</xdr:rowOff>
    </xdr:from>
    <xdr:to>
      <xdr:col>5</xdr:col>
      <xdr:colOff>831785</xdr:colOff>
      <xdr:row>21</xdr:row>
      <xdr:rowOff>38100</xdr:rowOff>
    </xdr:to>
    <xdr:sp macro="[0]!Nyomtat" textlink="">
      <xdr:nvSpPr>
        <xdr:cNvPr id="6145" name="Text Box 1"/>
        <xdr:cNvSpPr txBox="1">
          <a:spLocks noChangeArrowheads="1"/>
        </xdr:cNvSpPr>
      </xdr:nvSpPr>
      <xdr:spPr bwMode="auto">
        <a:xfrm>
          <a:off x="2000250" y="3124200"/>
          <a:ext cx="18796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50292" rIns="64008" bIns="0" anchor="t" upright="1"/>
        <a:lstStyle/>
        <a:p>
          <a:pPr algn="ctr" rtl="0">
            <a:defRPr sz="1000"/>
          </a:pPr>
          <a:r>
            <a:rPr lang="hu-HU" sz="2000" b="1" i="0" u="none" strike="noStrike" baseline="0">
              <a:solidFill>
                <a:srgbClr val="000000"/>
              </a:solidFill>
              <a:latin typeface="VolvoBroad"/>
            </a:rPr>
            <a:t>NYOMTATÁS</a:t>
          </a:r>
          <a:endParaRPr lang="hu-HU"/>
        </a:p>
      </xdr:txBody>
    </xdr:sp>
    <xdr:clientData/>
  </xdr:twoCellAnchor>
  <xdr:twoCellAnchor>
    <xdr:from>
      <xdr:col>3</xdr:col>
      <xdr:colOff>171450</xdr:colOff>
      <xdr:row>18</xdr:row>
      <xdr:rowOff>38100</xdr:rowOff>
    </xdr:from>
    <xdr:to>
      <xdr:col>5</xdr:col>
      <xdr:colOff>704804</xdr:colOff>
      <xdr:row>21</xdr:row>
      <xdr:rowOff>38100</xdr:rowOff>
    </xdr:to>
    <xdr:sp macro="[1]!Nyomtatás" textlink="">
      <xdr:nvSpPr>
        <xdr:cNvPr id="6146" name="Text Box 2"/>
        <xdr:cNvSpPr txBox="1">
          <a:spLocks noChangeArrowheads="1"/>
        </xdr:cNvSpPr>
      </xdr:nvSpPr>
      <xdr:spPr bwMode="auto">
        <a:xfrm>
          <a:off x="2000250" y="3124200"/>
          <a:ext cx="17589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50292" rIns="64008" bIns="0" anchor="t" upright="1"/>
        <a:lstStyle/>
        <a:p>
          <a:pPr algn="ctr" rtl="0">
            <a:defRPr sz="1000"/>
          </a:pPr>
          <a:r>
            <a:rPr lang="hu-HU" sz="2000" b="1" i="0" u="none" strike="noStrike" baseline="0">
              <a:solidFill>
                <a:srgbClr val="000000"/>
              </a:solidFill>
              <a:latin typeface="VolvoBroad"/>
            </a:rPr>
            <a:t>NYOMTATÁS</a:t>
          </a:r>
          <a:endParaRPr lang="hu-HU"/>
        </a:p>
      </xdr:txBody>
    </xdr:sp>
    <xdr:clientData/>
  </xdr:twoCellAnchor>
  <xdr:twoCellAnchor>
    <xdr:from>
      <xdr:col>3</xdr:col>
      <xdr:colOff>171450</xdr:colOff>
      <xdr:row>18</xdr:row>
      <xdr:rowOff>38100</xdr:rowOff>
    </xdr:from>
    <xdr:to>
      <xdr:col>5</xdr:col>
      <xdr:colOff>831785</xdr:colOff>
      <xdr:row>21</xdr:row>
      <xdr:rowOff>38100</xdr:rowOff>
    </xdr:to>
    <xdr:sp macro="[0]!Nyomtatás" textlink="">
      <xdr:nvSpPr>
        <xdr:cNvPr id="6147" name="Text Box 3"/>
        <xdr:cNvSpPr txBox="1">
          <a:spLocks noChangeArrowheads="1"/>
        </xdr:cNvSpPr>
      </xdr:nvSpPr>
      <xdr:spPr bwMode="auto">
        <a:xfrm>
          <a:off x="2000250" y="3124200"/>
          <a:ext cx="18796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50292" rIns="64008" bIns="0" anchor="t" upright="1"/>
        <a:lstStyle/>
        <a:p>
          <a:pPr algn="ctr" rtl="0">
            <a:defRPr sz="1000"/>
          </a:pPr>
          <a:r>
            <a:rPr lang="hu-HU" sz="2000" b="1" i="0" u="none" strike="noStrike" baseline="0">
              <a:solidFill>
                <a:srgbClr val="000000"/>
              </a:solidFill>
              <a:latin typeface="VolvoBroad"/>
            </a:rPr>
            <a:t>NYOMTATÁS</a:t>
          </a:r>
          <a:endParaRPr lang="hu-H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135287</xdr:rowOff>
    </xdr:from>
    <xdr:to>
      <xdr:col>5</xdr:col>
      <xdr:colOff>0</xdr:colOff>
      <xdr:row>57</xdr:row>
      <xdr:rowOff>22861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798727"/>
          <a:ext cx="6522720" cy="5084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PRODUCT/MY05%20binder/price%20list/255%20HUF/PLIST%20S60%20MY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omtat"/>
      <sheetName val="1 OLDAL"/>
      <sheetName val="2-3OLDAL"/>
      <sheetName val="4-5OLDAL"/>
      <sheetName val="6 OLDAL"/>
      <sheetName val="7 OLDAL"/>
      <sheetName val="PLIST S60 MY05"/>
    </sheetNames>
    <definedNames>
      <definedName name="Nyomtatás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utokontkaposvarvolvocars.hu/" TargetMode="External"/><Relationship Id="rId13" Type="http://schemas.openxmlformats.org/officeDocument/2006/relationships/hyperlink" Target="http://www.hovanyszegedvolvocars.h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ivanicsbudapestvolvocars.hu/dealers/ivanics-budapest/" TargetMode="External"/><Relationship Id="rId7" Type="http://schemas.openxmlformats.org/officeDocument/2006/relationships/hyperlink" Target="http://www.autentikvolvocars.hu/" TargetMode="External"/><Relationship Id="rId12" Type="http://schemas.openxmlformats.org/officeDocument/2006/relationships/hyperlink" Target="http://www.autokontpecsvolvocars.h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unaautovolvocars.hu/" TargetMode="External"/><Relationship Id="rId16" Type="http://schemas.openxmlformats.org/officeDocument/2006/relationships/hyperlink" Target="http://www.schneidervolvocars.hu/" TargetMode="External"/><Relationship Id="rId1" Type="http://schemas.openxmlformats.org/officeDocument/2006/relationships/hyperlink" Target="http://www.hovanybekescsabavolvocars.hu/" TargetMode="External"/><Relationship Id="rId6" Type="http://schemas.openxmlformats.org/officeDocument/2006/relationships/hyperlink" Target="http://www.ompvolvocars.hu/" TargetMode="External"/><Relationship Id="rId11" Type="http://schemas.openxmlformats.org/officeDocument/2006/relationships/hyperlink" Target="http://www.velaautovolvocars.hu/" TargetMode="External"/><Relationship Id="rId5" Type="http://schemas.openxmlformats.org/officeDocument/2006/relationships/hyperlink" Target="http://www.jansikcegledvolvocars.hu/" TargetMode="External"/><Relationship Id="rId15" Type="http://schemas.openxmlformats.org/officeDocument/2006/relationships/hyperlink" Target="http://www.alpokautovolvocars.hu/" TargetMode="External"/><Relationship Id="rId10" Type="http://schemas.openxmlformats.org/officeDocument/2006/relationships/hyperlink" Target="http://www.lukacsautovolvocars.hu/" TargetMode="External"/><Relationship Id="rId4" Type="http://schemas.openxmlformats.org/officeDocument/2006/relationships/hyperlink" Target="http://www.volvogaleria.hu/" TargetMode="External"/><Relationship Id="rId9" Type="http://schemas.openxmlformats.org/officeDocument/2006/relationships/hyperlink" Target="http://www.jansikkecskemetvolvocars.hu/dealers/jansik-kecskemet/" TargetMode="External"/><Relationship Id="rId14" Type="http://schemas.openxmlformats.org/officeDocument/2006/relationships/hyperlink" Target="http://www.ivanicsfehervarvolvocars.h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D10:K36"/>
  <sheetViews>
    <sheetView workbookViewId="0">
      <selection activeCell="T11" sqref="T11"/>
    </sheetView>
  </sheetViews>
  <sheetFormatPr defaultRowHeight="13.2"/>
  <cols>
    <col min="6" max="6" width="12.77734375" customWidth="1"/>
    <col min="7" max="7" width="8.44140625" hidden="1" customWidth="1"/>
    <col min="8" max="11" width="20.77734375" hidden="1" customWidth="1"/>
  </cols>
  <sheetData>
    <row r="10" spans="4:11">
      <c r="D10" s="180" t="s">
        <v>22</v>
      </c>
      <c r="E10" s="181"/>
      <c r="F10" s="182"/>
      <c r="G10" s="6"/>
      <c r="H10" s="6"/>
      <c r="I10" s="6"/>
      <c r="J10" s="6"/>
      <c r="K10" s="6"/>
    </row>
    <row r="11" spans="4:11" ht="30.75" customHeight="1">
      <c r="D11" s="183"/>
      <c r="E11" s="184"/>
      <c r="F11" s="185"/>
      <c r="G11" s="6"/>
      <c r="H11" s="6"/>
      <c r="I11" s="6"/>
      <c r="J11" s="6"/>
      <c r="K11" s="6"/>
    </row>
    <row r="12" spans="4:11">
      <c r="D12" s="183"/>
      <c r="E12" s="184"/>
      <c r="F12" s="185"/>
      <c r="G12" s="6"/>
      <c r="H12" s="6"/>
      <c r="I12" s="6"/>
      <c r="J12" s="6"/>
      <c r="K12" s="6"/>
    </row>
    <row r="13" spans="4:11">
      <c r="D13" s="186">
        <v>1111</v>
      </c>
      <c r="E13" s="187"/>
      <c r="F13" s="188"/>
      <c r="G13" s="6"/>
      <c r="H13" s="6"/>
      <c r="I13" s="6"/>
      <c r="J13" s="6"/>
      <c r="K13" s="6"/>
    </row>
    <row r="14" spans="4:11">
      <c r="D14" s="189"/>
      <c r="E14" s="190"/>
      <c r="F14" s="191"/>
      <c r="G14" s="6"/>
      <c r="H14" s="6"/>
      <c r="I14" s="6"/>
      <c r="J14" s="6"/>
      <c r="K14" s="6"/>
    </row>
    <row r="15" spans="4:11">
      <c r="D15" s="6"/>
      <c r="E15" s="6"/>
      <c r="F15" s="6"/>
      <c r="G15" s="6"/>
      <c r="H15" s="6"/>
      <c r="I15" s="6"/>
      <c r="J15" s="6"/>
      <c r="K15" s="6"/>
    </row>
    <row r="16" spans="4:11">
      <c r="G16" s="6"/>
      <c r="H16" s="6"/>
    </row>
    <row r="17" spans="5:11">
      <c r="G17" s="6"/>
      <c r="H17" s="6"/>
    </row>
    <row r="18" spans="5:11">
      <c r="E18" s="6"/>
      <c r="F18" s="6"/>
      <c r="G18" s="6"/>
      <c r="H18" s="6"/>
    </row>
    <row r="19" spans="5:11" ht="12.75" customHeight="1"/>
    <row r="20" spans="5:11" ht="12.75" customHeight="1">
      <c r="G20">
        <v>1111</v>
      </c>
      <c r="H20" s="72" t="s">
        <v>61</v>
      </c>
      <c r="I20" s="72" t="s">
        <v>61</v>
      </c>
      <c r="J20" s="72" t="s">
        <v>61</v>
      </c>
      <c r="K20" s="72" t="s">
        <v>61</v>
      </c>
    </row>
    <row r="21" spans="5:11" ht="12.75" customHeight="1">
      <c r="G21" s="30" t="s">
        <v>32</v>
      </c>
      <c r="H21" t="s">
        <v>21</v>
      </c>
      <c r="I21" t="s">
        <v>82</v>
      </c>
      <c r="J21" s="16" t="s">
        <v>125</v>
      </c>
      <c r="K21" s="79" t="s">
        <v>101</v>
      </c>
    </row>
    <row r="22" spans="5:11">
      <c r="G22" s="30" t="s">
        <v>33</v>
      </c>
      <c r="H22" t="s">
        <v>21</v>
      </c>
      <c r="I22" t="s">
        <v>83</v>
      </c>
      <c r="J22" s="16" t="s">
        <v>126</v>
      </c>
      <c r="K22" s="80" t="s">
        <v>102</v>
      </c>
    </row>
    <row r="23" spans="5:11">
      <c r="G23">
        <v>1395</v>
      </c>
      <c r="H23" t="s">
        <v>43</v>
      </c>
      <c r="I23" t="s">
        <v>14</v>
      </c>
      <c r="J23" t="s">
        <v>86</v>
      </c>
      <c r="K23" s="80" t="s">
        <v>103</v>
      </c>
    </row>
    <row r="24" spans="5:11">
      <c r="G24">
        <v>1398</v>
      </c>
      <c r="H24" t="s">
        <v>41</v>
      </c>
      <c r="I24" t="s">
        <v>42</v>
      </c>
      <c r="J24" s="17" t="s">
        <v>19</v>
      </c>
      <c r="K24" s="80" t="s">
        <v>104</v>
      </c>
    </row>
    <row r="25" spans="5:11">
      <c r="G25" s="6">
        <v>1754</v>
      </c>
      <c r="H25" s="6" t="s">
        <v>16</v>
      </c>
      <c r="I25" s="6" t="s">
        <v>17</v>
      </c>
      <c r="J25" t="s">
        <v>87</v>
      </c>
      <c r="K25" s="80" t="s">
        <v>105</v>
      </c>
    </row>
    <row r="26" spans="5:11">
      <c r="G26" s="6">
        <v>1755</v>
      </c>
      <c r="H26" s="6" t="s">
        <v>16</v>
      </c>
      <c r="I26" s="6" t="s">
        <v>72</v>
      </c>
      <c r="J26" t="s">
        <v>88</v>
      </c>
      <c r="K26" s="80" t="s">
        <v>106</v>
      </c>
    </row>
    <row r="27" spans="5:11">
      <c r="G27" s="6">
        <v>1778</v>
      </c>
      <c r="H27" t="s">
        <v>26</v>
      </c>
      <c r="I27" s="6" t="s">
        <v>15</v>
      </c>
      <c r="J27" t="s">
        <v>89</v>
      </c>
      <c r="K27" s="80" t="s">
        <v>107</v>
      </c>
    </row>
    <row r="28" spans="5:11">
      <c r="G28" s="6">
        <v>1783</v>
      </c>
      <c r="H28" t="s">
        <v>38</v>
      </c>
      <c r="I28" t="s">
        <v>39</v>
      </c>
      <c r="J28" s="17" t="s">
        <v>40</v>
      </c>
      <c r="K28" s="80" t="s">
        <v>108</v>
      </c>
    </row>
    <row r="29" spans="5:11">
      <c r="E29" s="6"/>
      <c r="F29" s="6"/>
      <c r="G29">
        <v>1788</v>
      </c>
      <c r="H29" t="s">
        <v>18</v>
      </c>
      <c r="I29" t="s">
        <v>93</v>
      </c>
      <c r="J29" s="17" t="s">
        <v>94</v>
      </c>
      <c r="K29" s="80" t="s">
        <v>109</v>
      </c>
    </row>
    <row r="30" spans="5:11">
      <c r="E30" s="6"/>
      <c r="F30" s="6"/>
      <c r="G30" t="s">
        <v>95</v>
      </c>
      <c r="H30" t="s">
        <v>18</v>
      </c>
      <c r="I30" t="s">
        <v>20</v>
      </c>
      <c r="J30" s="17" t="s">
        <v>31</v>
      </c>
      <c r="K30" s="80" t="s">
        <v>110</v>
      </c>
    </row>
    <row r="31" spans="5:11">
      <c r="E31" s="6"/>
      <c r="F31" s="6"/>
      <c r="G31">
        <v>1789</v>
      </c>
      <c r="H31" t="s">
        <v>68</v>
      </c>
      <c r="I31" t="s">
        <v>84</v>
      </c>
      <c r="J31" s="17" t="s">
        <v>90</v>
      </c>
      <c r="K31" s="80" t="s">
        <v>111</v>
      </c>
    </row>
    <row r="32" spans="5:11">
      <c r="E32" s="6"/>
      <c r="F32" s="6"/>
      <c r="G32">
        <v>1832</v>
      </c>
      <c r="H32" t="s">
        <v>69</v>
      </c>
      <c r="I32" t="s">
        <v>70</v>
      </c>
      <c r="J32" s="17" t="s">
        <v>71</v>
      </c>
      <c r="K32" s="80" t="s">
        <v>112</v>
      </c>
    </row>
    <row r="33" spans="5:11">
      <c r="E33" s="6"/>
      <c r="F33" s="6"/>
      <c r="G33" s="6">
        <v>1833</v>
      </c>
      <c r="H33" s="6" t="s">
        <v>44</v>
      </c>
      <c r="I33" s="6" t="s">
        <v>45</v>
      </c>
      <c r="J33" s="31" t="s">
        <v>60</v>
      </c>
      <c r="K33" s="80" t="s">
        <v>113</v>
      </c>
    </row>
    <row r="34" spans="5:11">
      <c r="G34" s="73">
        <v>1836</v>
      </c>
      <c r="H34" s="81" t="s">
        <v>80</v>
      </c>
      <c r="I34" s="81" t="s">
        <v>85</v>
      </c>
      <c r="J34" s="74" t="s">
        <v>81</v>
      </c>
      <c r="K34" s="80" t="s">
        <v>114</v>
      </c>
    </row>
    <row r="35" spans="5:11">
      <c r="G35">
        <v>1845</v>
      </c>
      <c r="H35" t="s">
        <v>98</v>
      </c>
      <c r="I35" t="s">
        <v>99</v>
      </c>
      <c r="J35" t="s">
        <v>100</v>
      </c>
      <c r="K35" s="80" t="s">
        <v>115</v>
      </c>
    </row>
    <row r="36" spans="5:11">
      <c r="G36">
        <v>1848</v>
      </c>
      <c r="H36" s="83" t="s">
        <v>121</v>
      </c>
      <c r="I36" s="83" t="s">
        <v>122</v>
      </c>
      <c r="J36" s="83" t="s">
        <v>123</v>
      </c>
      <c r="K36" s="79" t="s">
        <v>124</v>
      </c>
    </row>
  </sheetData>
  <mergeCells count="2">
    <mergeCell ref="D10:F12"/>
    <mergeCell ref="D13:F14"/>
  </mergeCells>
  <phoneticPr fontId="21" type="noConversion"/>
  <hyperlinks>
    <hyperlink ref="K33" r:id="rId1" display="http://www.hovanybekescsabavolvocars.hu/"/>
    <hyperlink ref="K31" r:id="rId2" display="http://www.dunaautovolvocars.hu/"/>
    <hyperlink ref="K21" r:id="rId3" display="http://www.ivanicsbudapestvolvocars.hu/dealers/ivanics-budapest/"/>
    <hyperlink ref="K28" r:id="rId4" display="http://www.volvogaleria.hu/"/>
    <hyperlink ref="K29" r:id="rId5" display="http://www.jansikcegledvolvocars.hu/"/>
    <hyperlink ref="K34" r:id="rId6" display="www.ompvolvocars.hu"/>
    <hyperlink ref="K35" r:id="rId7" display="http://www.autentikvolvocars.hu/"/>
    <hyperlink ref="K26" r:id="rId8" display="http://www.autokontkaposvarvolvocars.hu/"/>
    <hyperlink ref="K30" r:id="rId9" display="http://www.jansikkecskemetvolvocars.hu/dealers/jansik-kecskemet/"/>
    <hyperlink ref="K23" r:id="rId10" display="http://www.lukacsautovolvocars.hu/"/>
    <hyperlink ref="K27" r:id="rId11" display="http://www.velaautovolvocars.hu/"/>
    <hyperlink ref="K25" r:id="rId12" display="www.autokontpecsvolvocars.hu"/>
    <hyperlink ref="K24" r:id="rId13" display="www.hovanyszegedvolvocars.hu"/>
    <hyperlink ref="K22" r:id="rId14" display="www.ivanicsfehervarvolvocars.hu"/>
    <hyperlink ref="K32" r:id="rId15" display="http://www.alpokautovolvocars.hu/"/>
    <hyperlink ref="K36" r:id="rId16"/>
  </hyperlinks>
  <pageMargins left="0.75" right="0.75" top="1" bottom="1" header="0.5" footer="0.5"/>
  <pageSetup paperSize="9" orientation="portrait" r:id="rId17"/>
  <headerFooter alignWithMargins="0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7"/>
  <sheetViews>
    <sheetView zoomScaleNormal="100" workbookViewId="0">
      <selection activeCell="I15" sqref="I15"/>
    </sheetView>
  </sheetViews>
  <sheetFormatPr defaultRowHeight="12.6"/>
  <cols>
    <col min="1" max="1" width="22.77734375" style="136" customWidth="1"/>
    <col min="2" max="2" width="2.77734375" style="136" customWidth="1"/>
    <col min="3" max="3" width="18.77734375" style="137" customWidth="1"/>
    <col min="4" max="4" width="16.77734375" style="136" customWidth="1"/>
    <col min="5" max="5" width="12.77734375" style="137" customWidth="1"/>
    <col min="6" max="6" width="3.77734375" style="136" customWidth="1"/>
    <col min="7" max="7" width="23.77734375" style="136" customWidth="1"/>
    <col min="8" max="8" width="15.77734375" style="136" customWidth="1"/>
    <col min="9" max="9" width="23.77734375" style="136" customWidth="1"/>
    <col min="10" max="16384" width="8.88671875" style="136"/>
  </cols>
  <sheetData>
    <row r="1" spans="1:18" ht="24" customHeight="1">
      <c r="A1" s="135" t="s">
        <v>303</v>
      </c>
    </row>
    <row r="2" spans="1:18" ht="24">
      <c r="A2" s="138" t="s">
        <v>8</v>
      </c>
    </row>
    <row r="3" spans="1:18" ht="18" customHeight="1">
      <c r="A3" s="139"/>
      <c r="J3" s="140"/>
      <c r="K3" s="140"/>
      <c r="L3" s="140"/>
      <c r="M3" s="140"/>
      <c r="N3" s="140"/>
      <c r="O3" s="140"/>
      <c r="P3" s="140"/>
      <c r="Q3" s="140"/>
    </row>
    <row r="4" spans="1:18" ht="60" customHeight="1">
      <c r="A4" s="141" t="s">
        <v>27</v>
      </c>
      <c r="B4" s="142"/>
      <c r="C4" s="143" t="s">
        <v>279</v>
      </c>
      <c r="D4" s="144"/>
      <c r="E4" s="145" t="s">
        <v>28</v>
      </c>
      <c r="F4" s="146"/>
      <c r="G4" s="145" t="s">
        <v>29</v>
      </c>
      <c r="H4" s="145" t="s">
        <v>34</v>
      </c>
      <c r="I4" s="145" t="s">
        <v>30</v>
      </c>
      <c r="J4" s="140"/>
      <c r="K4" s="140"/>
      <c r="L4" s="140"/>
      <c r="M4" s="140"/>
      <c r="N4" s="140"/>
      <c r="O4" s="140"/>
      <c r="P4" s="140"/>
      <c r="Q4" s="140"/>
      <c r="R4" s="140"/>
    </row>
    <row r="5" spans="1:18" ht="19.05" customHeight="1">
      <c r="A5" s="140"/>
      <c r="B5" s="147"/>
      <c r="C5" s="148" t="s">
        <v>175</v>
      </c>
      <c r="D5" s="149"/>
      <c r="E5" s="150" t="s">
        <v>275</v>
      </c>
      <c r="F5" s="151"/>
      <c r="G5" s="132">
        <f t="shared" ref="G5:G6" si="0">I5-H5</f>
        <v>14215000</v>
      </c>
      <c r="H5" s="132">
        <v>185000</v>
      </c>
      <c r="I5" s="132">
        <v>14400000</v>
      </c>
    </row>
    <row r="6" spans="1:18" ht="19.05" customHeight="1">
      <c r="A6" s="140"/>
      <c r="B6" s="147"/>
      <c r="C6" s="148" t="s">
        <v>176</v>
      </c>
      <c r="D6" s="149"/>
      <c r="E6" s="150" t="s">
        <v>275</v>
      </c>
      <c r="F6" s="151"/>
      <c r="G6" s="132">
        <f t="shared" si="0"/>
        <v>15265000</v>
      </c>
      <c r="H6" s="132">
        <v>185000</v>
      </c>
      <c r="I6" s="132">
        <v>15450000</v>
      </c>
    </row>
    <row r="7" spans="1:18" ht="19.05" customHeight="1">
      <c r="A7" s="141" t="s">
        <v>0</v>
      </c>
      <c r="B7" s="142"/>
      <c r="C7" s="142"/>
      <c r="D7" s="142"/>
      <c r="E7" s="142"/>
      <c r="F7" s="157"/>
      <c r="G7" s="157"/>
      <c r="H7" s="157"/>
      <c r="I7" s="157"/>
    </row>
    <row r="8" spans="1:18" ht="19.05" customHeight="1">
      <c r="A8" s="140"/>
      <c r="B8" s="147"/>
      <c r="C8" s="148" t="s">
        <v>261</v>
      </c>
      <c r="D8" s="149"/>
      <c r="E8" s="150" t="s">
        <v>227</v>
      </c>
      <c r="F8" s="151"/>
      <c r="G8" s="132">
        <f t="shared" ref="G8:G9" si="1">I8-H8</f>
        <v>10515000</v>
      </c>
      <c r="H8" s="132">
        <v>135000</v>
      </c>
      <c r="I8" s="132">
        <v>10650000</v>
      </c>
    </row>
    <row r="9" spans="1:18" ht="19.05" customHeight="1">
      <c r="A9" s="140"/>
      <c r="B9" s="147"/>
      <c r="C9" s="152" t="s">
        <v>262</v>
      </c>
      <c r="D9" s="153"/>
      <c r="E9" s="154" t="s">
        <v>227</v>
      </c>
      <c r="F9" s="155"/>
      <c r="G9" s="156">
        <f t="shared" si="1"/>
        <v>11715000</v>
      </c>
      <c r="H9" s="156">
        <v>135000</v>
      </c>
      <c r="I9" s="156">
        <v>11850000</v>
      </c>
    </row>
    <row r="10" spans="1:18" ht="19.05" customHeight="1">
      <c r="A10" s="140"/>
      <c r="B10" s="147"/>
      <c r="C10" s="148" t="s">
        <v>263</v>
      </c>
      <c r="D10" s="149"/>
      <c r="E10" s="150" t="s">
        <v>227</v>
      </c>
      <c r="F10" s="151"/>
      <c r="G10" s="132">
        <f t="shared" ref="G10:G11" si="2">I10-H10</f>
        <v>11215000</v>
      </c>
      <c r="H10" s="132">
        <v>135000</v>
      </c>
      <c r="I10" s="132">
        <v>11350000</v>
      </c>
    </row>
    <row r="11" spans="1:18" ht="19.05" customHeight="1">
      <c r="A11" s="140"/>
      <c r="B11" s="147"/>
      <c r="C11" s="152" t="s">
        <v>264</v>
      </c>
      <c r="D11" s="153"/>
      <c r="E11" s="154" t="s">
        <v>227</v>
      </c>
      <c r="F11" s="155"/>
      <c r="G11" s="156">
        <f t="shared" si="2"/>
        <v>12415000</v>
      </c>
      <c r="H11" s="156">
        <v>135000</v>
      </c>
      <c r="I11" s="156">
        <v>12550000</v>
      </c>
    </row>
    <row r="12" spans="1:18" ht="19.05" customHeight="1">
      <c r="A12" s="140"/>
      <c r="B12" s="147"/>
      <c r="C12" s="148" t="s">
        <v>265</v>
      </c>
      <c r="D12" s="149"/>
      <c r="E12" s="150" t="s">
        <v>174</v>
      </c>
      <c r="F12" s="151"/>
      <c r="G12" s="132">
        <f t="shared" ref="G12:G13" si="3">I12-H12</f>
        <v>11215000</v>
      </c>
      <c r="H12" s="132">
        <v>135000</v>
      </c>
      <c r="I12" s="132">
        <v>11350000</v>
      </c>
    </row>
    <row r="13" spans="1:18" ht="19.05" customHeight="1">
      <c r="A13" s="140"/>
      <c r="B13" s="147"/>
      <c r="C13" s="152" t="s">
        <v>266</v>
      </c>
      <c r="D13" s="153"/>
      <c r="E13" s="154" t="s">
        <v>174</v>
      </c>
      <c r="F13" s="155"/>
      <c r="G13" s="156">
        <f t="shared" si="3"/>
        <v>12415000</v>
      </c>
      <c r="H13" s="156">
        <v>135000</v>
      </c>
      <c r="I13" s="156">
        <v>12550000</v>
      </c>
    </row>
    <row r="14" spans="1:18" ht="19.05" customHeight="1">
      <c r="A14" s="140"/>
      <c r="B14" s="147"/>
      <c r="C14" s="148" t="s">
        <v>267</v>
      </c>
      <c r="D14" s="149"/>
      <c r="E14" s="150" t="s">
        <v>174</v>
      </c>
      <c r="F14" s="151"/>
      <c r="G14" s="132">
        <f t="shared" ref="G14:G15" si="4">I14-H14</f>
        <v>11915000</v>
      </c>
      <c r="H14" s="132">
        <v>135000</v>
      </c>
      <c r="I14" s="132">
        <v>12050000</v>
      </c>
    </row>
    <row r="15" spans="1:18" ht="19.05" customHeight="1">
      <c r="A15" s="140"/>
      <c r="B15" s="147"/>
      <c r="C15" s="148" t="s">
        <v>268</v>
      </c>
      <c r="D15" s="149"/>
      <c r="E15" s="150" t="s">
        <v>174</v>
      </c>
      <c r="F15" s="151"/>
      <c r="G15" s="132">
        <f t="shared" si="4"/>
        <v>13115000</v>
      </c>
      <c r="H15" s="132">
        <v>135000</v>
      </c>
      <c r="I15" s="132">
        <v>13250000</v>
      </c>
    </row>
    <row r="16" spans="1:18" ht="18.75" customHeight="1">
      <c r="A16" s="140"/>
      <c r="B16" s="147"/>
      <c r="C16" s="148"/>
      <c r="D16" s="158"/>
      <c r="E16" s="159"/>
      <c r="F16" s="151"/>
      <c r="G16" s="132"/>
      <c r="H16" s="132"/>
      <c r="I16" s="132"/>
    </row>
    <row r="17" spans="1:9" ht="19.05" customHeight="1">
      <c r="A17" s="140"/>
      <c r="B17" s="147"/>
      <c r="C17" s="148"/>
      <c r="D17" s="149"/>
      <c r="E17" s="159"/>
      <c r="F17" s="151"/>
      <c r="G17" s="132"/>
      <c r="H17" s="132"/>
      <c r="I17" s="132"/>
    </row>
    <row r="18" spans="1:9" ht="18.75" customHeight="1">
      <c r="C18" s="196" t="s">
        <v>13</v>
      </c>
      <c r="D18" s="197"/>
      <c r="E18" s="197"/>
      <c r="F18" s="197"/>
      <c r="G18" s="197"/>
      <c r="H18" s="198"/>
    </row>
    <row r="19" spans="1:9" ht="18.75" customHeight="1">
      <c r="C19" s="199" t="str">
        <f>VLOOKUP(Nyomtat!D13,Nyomtat!G20:K44,2)</f>
        <v>-</v>
      </c>
      <c r="D19" s="200"/>
      <c r="E19" s="200"/>
      <c r="F19" s="200"/>
      <c r="G19" s="200"/>
      <c r="H19" s="201"/>
      <c r="I19" s="140"/>
    </row>
    <row r="20" spans="1:9" ht="18.75" customHeight="1">
      <c r="C20" s="199" t="str">
        <f>VLOOKUP(Nyomtat!D13,Nyomtat!G20:K44,3)</f>
        <v>-</v>
      </c>
      <c r="D20" s="200"/>
      <c r="E20" s="200"/>
      <c r="F20" s="200"/>
      <c r="G20" s="200"/>
      <c r="H20" s="201"/>
      <c r="I20" s="140"/>
    </row>
    <row r="21" spans="1:9" ht="18.75" customHeight="1">
      <c r="C21" s="199" t="str">
        <f>VLOOKUP(Nyomtat!D13,Nyomtat!G20:K44,4)</f>
        <v>-</v>
      </c>
      <c r="D21" s="200"/>
      <c r="E21" s="200"/>
      <c r="F21" s="200"/>
      <c r="G21" s="200"/>
      <c r="H21" s="201"/>
      <c r="I21" s="140"/>
    </row>
    <row r="22" spans="1:9" ht="18.75" customHeight="1">
      <c r="C22" s="192" t="str">
        <f>VLOOKUP(Nyomtat!D13,Nyomtat!G20:K44,5)</f>
        <v>-</v>
      </c>
      <c r="D22" s="193"/>
      <c r="E22" s="193"/>
      <c r="F22" s="193"/>
      <c r="G22" s="193"/>
      <c r="H22" s="194"/>
      <c r="I22" s="140"/>
    </row>
    <row r="23" spans="1:9" ht="18.75" customHeight="1">
      <c r="C23" s="160"/>
    </row>
    <row r="24" spans="1:9" ht="18.75" customHeight="1">
      <c r="C24" s="160"/>
    </row>
    <row r="25" spans="1:9" ht="63" customHeight="1">
      <c r="A25" s="195" t="s">
        <v>23</v>
      </c>
      <c r="B25" s="195"/>
      <c r="C25" s="195"/>
      <c r="D25" s="195"/>
      <c r="E25" s="195"/>
      <c r="F25" s="195"/>
      <c r="G25" s="195"/>
      <c r="H25" s="195"/>
      <c r="I25" s="195"/>
    </row>
    <row r="27" spans="1:9" ht="15" customHeight="1"/>
  </sheetData>
  <mergeCells count="6">
    <mergeCell ref="C22:H22"/>
    <mergeCell ref="A25:I25"/>
    <mergeCell ref="C18:H18"/>
    <mergeCell ref="C19:H19"/>
    <mergeCell ref="C20:H20"/>
    <mergeCell ref="C21:H21"/>
  </mergeCells>
  <phoneticPr fontId="21" type="noConversion"/>
  <printOptions horizontalCentered="1" verticalCentered="1"/>
  <pageMargins left="0.39370078740157483" right="0.39370078740157483" top="0.39370078740157483" bottom="0.39370078740157483" header="0" footer="0"/>
  <pageSetup paperSize="9" scale="69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60"/>
  <sheetViews>
    <sheetView topLeftCell="A132" zoomScaleNormal="100" workbookViewId="0">
      <selection activeCell="F147" sqref="F147"/>
    </sheetView>
  </sheetViews>
  <sheetFormatPr defaultColWidth="9.21875" defaultRowHeight="13.2"/>
  <cols>
    <col min="1" max="1" width="6.5546875" style="115" bestFit="1" customWidth="1"/>
    <col min="2" max="5" width="9.21875" style="54" customWidth="1"/>
    <col min="6" max="6" width="63.6640625" style="54" customWidth="1"/>
    <col min="7" max="8" width="11.6640625" style="54" customWidth="1"/>
    <col min="9" max="16384" width="9.21875" style="54"/>
  </cols>
  <sheetData>
    <row r="1" spans="1:8" customFormat="1" ht="24">
      <c r="A1" s="102"/>
      <c r="B1" s="138" t="s">
        <v>377</v>
      </c>
      <c r="G1" s="1"/>
      <c r="H1" s="1"/>
    </row>
    <row r="2" spans="1:8" customFormat="1" ht="12.75" customHeight="1">
      <c r="A2" s="102"/>
      <c r="G2" s="1"/>
      <c r="H2" s="1"/>
    </row>
    <row r="3" spans="1:8" s="66" customFormat="1" ht="15" customHeight="1">
      <c r="A3" s="109"/>
      <c r="B3" s="56" t="s">
        <v>1</v>
      </c>
      <c r="C3" s="56"/>
      <c r="D3" s="56"/>
      <c r="E3" s="56"/>
      <c r="F3" s="56"/>
      <c r="G3" s="56"/>
      <c r="H3" s="56"/>
    </row>
    <row r="4" spans="1:8">
      <c r="A4" s="110" t="s">
        <v>138</v>
      </c>
      <c r="B4" s="26" t="s">
        <v>91</v>
      </c>
      <c r="C4" s="60"/>
      <c r="D4" s="60"/>
      <c r="E4" s="60"/>
      <c r="F4" s="60"/>
      <c r="G4" s="60"/>
      <c r="H4" s="60"/>
    </row>
    <row r="5" spans="1:8">
      <c r="A5" s="110" t="s">
        <v>138</v>
      </c>
      <c r="B5" s="26" t="s">
        <v>219</v>
      </c>
      <c r="C5" s="60"/>
      <c r="D5" s="60"/>
      <c r="E5" s="60"/>
      <c r="F5" s="60"/>
      <c r="G5" s="60"/>
      <c r="H5" s="60"/>
    </row>
    <row r="6" spans="1:8">
      <c r="A6" s="110" t="s">
        <v>138</v>
      </c>
      <c r="B6" s="26" t="s">
        <v>182</v>
      </c>
      <c r="C6" s="60"/>
      <c r="D6" s="60"/>
      <c r="E6" s="60"/>
      <c r="F6" s="60"/>
      <c r="G6" s="60"/>
      <c r="H6" s="60"/>
    </row>
    <row r="7" spans="1:8">
      <c r="A7" s="110" t="s">
        <v>138</v>
      </c>
      <c r="B7" s="26" t="s">
        <v>196</v>
      </c>
      <c r="C7" s="60"/>
      <c r="D7" s="60"/>
      <c r="E7" s="60"/>
      <c r="F7" s="60"/>
      <c r="G7" s="60"/>
      <c r="H7" s="60"/>
    </row>
    <row r="8" spans="1:8">
      <c r="A8" s="110" t="s">
        <v>138</v>
      </c>
      <c r="B8" s="26" t="s">
        <v>248</v>
      </c>
      <c r="C8" s="60"/>
      <c r="D8" s="60"/>
      <c r="E8" s="60"/>
      <c r="F8" s="60"/>
      <c r="G8" s="60"/>
      <c r="H8" s="60"/>
    </row>
    <row r="9" spans="1:8">
      <c r="A9" s="110" t="s">
        <v>138</v>
      </c>
      <c r="B9" s="26" t="s">
        <v>280</v>
      </c>
      <c r="C9" s="60"/>
      <c r="D9" s="60"/>
      <c r="E9" s="60"/>
      <c r="F9" s="60"/>
      <c r="G9" s="60"/>
      <c r="H9" s="60"/>
    </row>
    <row r="10" spans="1:8">
      <c r="A10" s="110" t="s">
        <v>138</v>
      </c>
      <c r="B10" s="26" t="s">
        <v>165</v>
      </c>
      <c r="C10" s="60"/>
      <c r="D10" s="60"/>
      <c r="E10" s="60"/>
      <c r="F10" s="60"/>
      <c r="G10" s="60"/>
      <c r="H10" s="60"/>
    </row>
    <row r="11" spans="1:8">
      <c r="A11" s="110" t="s">
        <v>138</v>
      </c>
      <c r="B11" s="26" t="s">
        <v>148</v>
      </c>
      <c r="C11" s="60"/>
      <c r="D11" s="60"/>
      <c r="E11" s="60"/>
      <c r="F11" s="60"/>
      <c r="G11" s="60"/>
      <c r="H11" s="60"/>
    </row>
    <row r="12" spans="1:8">
      <c r="A12" s="110" t="s">
        <v>138</v>
      </c>
      <c r="B12" s="26" t="s">
        <v>281</v>
      </c>
      <c r="C12" s="60"/>
      <c r="D12" s="60"/>
      <c r="E12" s="60"/>
      <c r="F12" s="60"/>
      <c r="G12" s="60"/>
      <c r="H12" s="60"/>
    </row>
    <row r="13" spans="1:8">
      <c r="A13" s="110" t="s">
        <v>138</v>
      </c>
      <c r="B13" s="26" t="s">
        <v>426</v>
      </c>
      <c r="C13" s="60"/>
      <c r="D13" s="60"/>
      <c r="E13" s="60"/>
      <c r="F13" s="60"/>
      <c r="G13" s="60"/>
      <c r="H13" s="60"/>
    </row>
    <row r="14" spans="1:8">
      <c r="A14" s="111" t="s">
        <v>138</v>
      </c>
      <c r="B14" s="27"/>
      <c r="C14" s="27" t="s">
        <v>282</v>
      </c>
      <c r="D14" s="98"/>
      <c r="E14" s="61"/>
      <c r="F14" s="61"/>
      <c r="G14" s="61"/>
      <c r="H14" s="61"/>
    </row>
    <row r="15" spans="1:8">
      <c r="A15" s="111" t="s">
        <v>138</v>
      </c>
      <c r="B15" s="27"/>
      <c r="C15" s="27" t="s">
        <v>260</v>
      </c>
      <c r="D15" s="98"/>
      <c r="E15" s="61"/>
      <c r="F15" s="61"/>
      <c r="G15" s="61"/>
      <c r="H15" s="61"/>
    </row>
    <row r="16" spans="1:8">
      <c r="A16" s="110" t="s">
        <v>138</v>
      </c>
      <c r="B16" s="26" t="s">
        <v>380</v>
      </c>
      <c r="C16" s="60"/>
      <c r="D16" s="60"/>
      <c r="E16" s="60"/>
      <c r="F16" s="60"/>
      <c r="G16" s="60"/>
      <c r="H16" s="60"/>
    </row>
    <row r="17" spans="1:8">
      <c r="A17" s="110" t="s">
        <v>138</v>
      </c>
      <c r="B17" s="26" t="s">
        <v>250</v>
      </c>
      <c r="C17" s="60"/>
      <c r="D17" s="60"/>
      <c r="E17" s="60"/>
      <c r="F17" s="60"/>
      <c r="G17" s="60"/>
      <c r="H17" s="60"/>
    </row>
    <row r="18" spans="1:8">
      <c r="A18" s="110" t="s">
        <v>138</v>
      </c>
      <c r="B18" s="26" t="s">
        <v>256</v>
      </c>
      <c r="C18" s="60"/>
      <c r="D18" s="60"/>
      <c r="E18" s="60"/>
      <c r="F18" s="60"/>
      <c r="G18" s="60"/>
      <c r="H18" s="60"/>
    </row>
    <row r="19" spans="1:8">
      <c r="A19" s="110" t="s">
        <v>138</v>
      </c>
      <c r="B19" s="26" t="s">
        <v>283</v>
      </c>
      <c r="C19" s="60"/>
      <c r="D19" s="60"/>
      <c r="E19" s="60"/>
      <c r="F19" s="60"/>
      <c r="G19" s="60"/>
      <c r="H19" s="60"/>
    </row>
    <row r="20" spans="1:8">
      <c r="A20" s="110" t="s">
        <v>138</v>
      </c>
      <c r="B20" s="26" t="s">
        <v>164</v>
      </c>
      <c r="C20" s="60"/>
      <c r="D20" s="60"/>
      <c r="E20" s="60"/>
      <c r="F20" s="60"/>
      <c r="G20" s="60"/>
      <c r="H20" s="60"/>
    </row>
    <row r="21" spans="1:8">
      <c r="A21" s="110" t="s">
        <v>138</v>
      </c>
      <c r="B21" s="26" t="s">
        <v>284</v>
      </c>
      <c r="C21" s="60"/>
      <c r="D21" s="60"/>
      <c r="E21" s="60"/>
      <c r="F21" s="60"/>
      <c r="G21" s="60"/>
      <c r="H21" s="60"/>
    </row>
    <row r="22" spans="1:8">
      <c r="A22" s="110" t="s">
        <v>138</v>
      </c>
      <c r="B22" s="26" t="s">
        <v>2</v>
      </c>
      <c r="C22" s="60"/>
      <c r="D22" s="60"/>
      <c r="E22" s="60"/>
      <c r="F22" s="60"/>
      <c r="G22" s="60"/>
      <c r="H22" s="60"/>
    </row>
    <row r="23" spans="1:8">
      <c r="A23" s="110" t="s">
        <v>138</v>
      </c>
      <c r="B23" s="26" t="s">
        <v>189</v>
      </c>
      <c r="C23" s="60"/>
      <c r="D23" s="60"/>
      <c r="E23" s="60"/>
      <c r="F23" s="60"/>
      <c r="G23" s="60"/>
      <c r="H23" s="60"/>
    </row>
    <row r="24" spans="1:8">
      <c r="A24" s="110" t="s">
        <v>138</v>
      </c>
      <c r="B24" s="26" t="s">
        <v>161</v>
      </c>
      <c r="C24" s="60"/>
      <c r="D24" s="60"/>
      <c r="E24" s="60"/>
      <c r="F24" s="60"/>
      <c r="G24" s="60"/>
      <c r="H24" s="60"/>
    </row>
    <row r="25" spans="1:8">
      <c r="A25" s="110" t="s">
        <v>138</v>
      </c>
      <c r="B25" s="26" t="s">
        <v>62</v>
      </c>
      <c r="C25" s="60"/>
      <c r="D25" s="60"/>
      <c r="E25" s="60"/>
      <c r="F25" s="60"/>
      <c r="G25" s="60"/>
      <c r="H25" s="60"/>
    </row>
    <row r="26" spans="1:8">
      <c r="A26" s="110" t="s">
        <v>138</v>
      </c>
      <c r="B26" s="26" t="s">
        <v>285</v>
      </c>
      <c r="C26" s="60"/>
      <c r="D26" s="60"/>
      <c r="E26" s="60"/>
      <c r="F26" s="60"/>
      <c r="G26" s="60"/>
      <c r="H26" s="60"/>
    </row>
    <row r="27" spans="1:8">
      <c r="A27" s="110" t="s">
        <v>138</v>
      </c>
      <c r="B27" s="26" t="s">
        <v>249</v>
      </c>
      <c r="C27" s="60"/>
      <c r="D27" s="60"/>
      <c r="E27" s="60"/>
      <c r="F27" s="60"/>
      <c r="G27" s="60"/>
      <c r="H27" s="60"/>
    </row>
    <row r="28" spans="1:8">
      <c r="A28" s="110" t="s">
        <v>138</v>
      </c>
      <c r="B28" s="26" t="s">
        <v>381</v>
      </c>
      <c r="C28" s="60"/>
      <c r="D28" s="60"/>
      <c r="E28" s="60"/>
      <c r="F28" s="60"/>
      <c r="G28" s="60"/>
      <c r="H28" s="60"/>
    </row>
    <row r="29" spans="1:8">
      <c r="A29" s="110" t="s">
        <v>138</v>
      </c>
      <c r="B29" s="26" t="s">
        <v>240</v>
      </c>
      <c r="C29" s="60"/>
      <c r="D29" s="60"/>
      <c r="E29" s="60"/>
      <c r="F29" s="60"/>
      <c r="G29" s="60"/>
      <c r="H29" s="60"/>
    </row>
    <row r="30" spans="1:8">
      <c r="A30" s="110" t="s">
        <v>138</v>
      </c>
      <c r="B30" s="26" t="s">
        <v>286</v>
      </c>
      <c r="C30" s="60"/>
      <c r="D30" s="60"/>
      <c r="E30" s="60"/>
      <c r="F30" s="60"/>
      <c r="G30" s="60"/>
      <c r="H30" s="60"/>
    </row>
    <row r="31" spans="1:8">
      <c r="A31" s="110" t="s">
        <v>138</v>
      </c>
      <c r="B31" s="26" t="s">
        <v>287</v>
      </c>
      <c r="C31" s="60"/>
      <c r="D31" s="60"/>
      <c r="E31" s="60"/>
      <c r="F31" s="60"/>
      <c r="G31" s="60"/>
      <c r="H31" s="60"/>
    </row>
    <row r="32" spans="1:8">
      <c r="A32" s="110" t="s">
        <v>138</v>
      </c>
      <c r="B32" s="26" t="s">
        <v>162</v>
      </c>
      <c r="C32" s="60"/>
      <c r="D32" s="60"/>
      <c r="E32" s="60"/>
      <c r="F32" s="60"/>
      <c r="G32" s="60"/>
      <c r="H32" s="60"/>
    </row>
    <row r="33" spans="1:8">
      <c r="A33" s="110" t="s">
        <v>138</v>
      </c>
      <c r="B33" s="26" t="s">
        <v>218</v>
      </c>
      <c r="C33" s="60"/>
      <c r="D33" s="60"/>
      <c r="E33" s="60"/>
      <c r="F33" s="60"/>
      <c r="G33" s="60"/>
      <c r="H33" s="60"/>
    </row>
    <row r="34" spans="1:8">
      <c r="A34" s="110" t="s">
        <v>138</v>
      </c>
      <c r="B34" s="26" t="s">
        <v>35</v>
      </c>
      <c r="C34" s="60"/>
      <c r="D34" s="60"/>
      <c r="E34" s="60"/>
      <c r="F34" s="60"/>
      <c r="G34" s="60"/>
      <c r="H34" s="60"/>
    </row>
    <row r="35" spans="1:8">
      <c r="A35" s="110" t="s">
        <v>138</v>
      </c>
      <c r="B35" s="26" t="s">
        <v>185</v>
      </c>
      <c r="C35" s="60"/>
      <c r="D35" s="60"/>
      <c r="E35" s="60"/>
      <c r="F35" s="60"/>
      <c r="G35" s="60"/>
      <c r="H35" s="60"/>
    </row>
    <row r="36" spans="1:8">
      <c r="A36" s="110" t="s">
        <v>138</v>
      </c>
      <c r="B36" s="26" t="s">
        <v>141</v>
      </c>
      <c r="C36" s="60"/>
      <c r="D36" s="60"/>
      <c r="E36" s="60"/>
      <c r="F36" s="60"/>
      <c r="G36" s="60"/>
      <c r="H36" s="60"/>
    </row>
    <row r="37" spans="1:8">
      <c r="A37" s="110" t="s">
        <v>138</v>
      </c>
      <c r="B37" s="26" t="s">
        <v>183</v>
      </c>
      <c r="C37" s="60"/>
      <c r="D37" s="60"/>
      <c r="E37" s="60"/>
      <c r="F37" s="60"/>
      <c r="G37" s="60"/>
      <c r="H37" s="60"/>
    </row>
    <row r="38" spans="1:8">
      <c r="A38" s="110" t="s">
        <v>138</v>
      </c>
      <c r="B38" s="26" t="s">
        <v>167</v>
      </c>
      <c r="C38" s="60"/>
      <c r="D38" s="60"/>
      <c r="E38" s="60"/>
      <c r="F38" s="60"/>
      <c r="G38" s="60"/>
      <c r="H38" s="60"/>
    </row>
    <row r="39" spans="1:8">
      <c r="A39" s="110" t="s">
        <v>138</v>
      </c>
      <c r="B39" s="26" t="s">
        <v>251</v>
      </c>
      <c r="C39" s="60"/>
      <c r="D39" s="60"/>
      <c r="E39" s="60"/>
      <c r="F39" s="60"/>
      <c r="G39" s="60"/>
      <c r="H39" s="60"/>
    </row>
    <row r="40" spans="1:8">
      <c r="A40" s="110" t="s">
        <v>138</v>
      </c>
      <c r="B40" s="26" t="s">
        <v>252</v>
      </c>
      <c r="C40" s="60"/>
      <c r="D40" s="60"/>
      <c r="E40" s="60"/>
      <c r="F40" s="60"/>
      <c r="G40" s="60"/>
      <c r="H40" s="60"/>
    </row>
    <row r="41" spans="1:8">
      <c r="A41" s="110" t="s">
        <v>138</v>
      </c>
      <c r="B41" s="26" t="s">
        <v>255</v>
      </c>
      <c r="C41" s="60"/>
      <c r="D41" s="60"/>
      <c r="E41" s="60"/>
      <c r="F41" s="60"/>
      <c r="G41" s="60"/>
      <c r="H41" s="60"/>
    </row>
    <row r="42" spans="1:8">
      <c r="A42" s="110" t="s">
        <v>138</v>
      </c>
      <c r="B42" s="26" t="s">
        <v>3</v>
      </c>
      <c r="C42" s="60"/>
      <c r="D42" s="60"/>
      <c r="E42" s="60"/>
      <c r="F42" s="60"/>
      <c r="G42" s="60"/>
      <c r="H42" s="60"/>
    </row>
    <row r="43" spans="1:8">
      <c r="A43" s="110" t="s">
        <v>138</v>
      </c>
      <c r="B43" s="26" t="s">
        <v>195</v>
      </c>
      <c r="C43" s="60"/>
      <c r="D43" s="60"/>
      <c r="E43" s="60"/>
      <c r="F43" s="60"/>
      <c r="G43" s="60"/>
      <c r="H43" s="60"/>
    </row>
    <row r="44" spans="1:8">
      <c r="A44" s="110" t="s">
        <v>138</v>
      </c>
      <c r="B44" s="26" t="s">
        <v>163</v>
      </c>
      <c r="C44" s="60"/>
      <c r="D44" s="60"/>
      <c r="E44" s="60"/>
      <c r="F44" s="60"/>
      <c r="G44" s="60"/>
      <c r="H44" s="60"/>
    </row>
    <row r="45" spans="1:8">
      <c r="A45" s="110" t="s">
        <v>138</v>
      </c>
      <c r="B45" s="26" t="s">
        <v>253</v>
      </c>
      <c r="C45" s="60"/>
      <c r="D45" s="60"/>
      <c r="E45" s="60"/>
      <c r="F45" s="60"/>
      <c r="G45" s="60"/>
      <c r="H45" s="60"/>
    </row>
    <row r="46" spans="1:8">
      <c r="A46" s="110" t="s">
        <v>138</v>
      </c>
      <c r="B46" s="26" t="s">
        <v>276</v>
      </c>
      <c r="C46" s="60"/>
      <c r="D46" s="60"/>
      <c r="E46" s="60"/>
      <c r="F46" s="60"/>
      <c r="G46" s="60"/>
      <c r="H46" s="60"/>
    </row>
    <row r="47" spans="1:8">
      <c r="A47" s="110" t="s">
        <v>138</v>
      </c>
      <c r="B47" s="26" t="s">
        <v>142</v>
      </c>
      <c r="C47" s="60"/>
      <c r="D47" s="60"/>
      <c r="E47" s="60"/>
      <c r="F47" s="60"/>
      <c r="G47" s="60"/>
      <c r="H47" s="60"/>
    </row>
    <row r="48" spans="1:8">
      <c r="A48" s="110" t="s">
        <v>138</v>
      </c>
      <c r="B48" s="26" t="s">
        <v>382</v>
      </c>
      <c r="C48" s="60"/>
      <c r="D48" s="60"/>
      <c r="E48" s="60"/>
      <c r="F48" s="60"/>
      <c r="G48" s="60"/>
      <c r="H48" s="60"/>
    </row>
    <row r="49" spans="1:9">
      <c r="A49" s="110" t="s">
        <v>138</v>
      </c>
      <c r="B49" s="26" t="s">
        <v>288</v>
      </c>
      <c r="C49" s="60"/>
      <c r="D49" s="60"/>
      <c r="E49" s="60"/>
      <c r="F49" s="60"/>
      <c r="G49" s="60"/>
      <c r="H49" s="60"/>
    </row>
    <row r="50" spans="1:9">
      <c r="A50" s="110" t="s">
        <v>138</v>
      </c>
      <c r="B50" s="26" t="s">
        <v>186</v>
      </c>
      <c r="C50" s="60"/>
      <c r="D50" s="60"/>
      <c r="E50" s="60"/>
      <c r="F50" s="60"/>
      <c r="G50" s="60"/>
      <c r="H50" s="60"/>
    </row>
    <row r="51" spans="1:9">
      <c r="A51" s="110" t="s">
        <v>138</v>
      </c>
      <c r="B51" s="26" t="s">
        <v>254</v>
      </c>
      <c r="C51" s="60"/>
      <c r="D51" s="60"/>
      <c r="E51" s="60"/>
      <c r="F51" s="60"/>
      <c r="G51" s="60"/>
      <c r="H51" s="60"/>
    </row>
    <row r="52" spans="1:9">
      <c r="A52" s="110" t="s">
        <v>138</v>
      </c>
      <c r="B52" s="26" t="s">
        <v>149</v>
      </c>
      <c r="C52" s="60"/>
      <c r="D52" s="60"/>
      <c r="E52" s="60"/>
      <c r="F52" s="60"/>
      <c r="G52" s="60"/>
      <c r="H52" s="60"/>
    </row>
    <row r="53" spans="1:9">
      <c r="A53" s="110" t="s">
        <v>138</v>
      </c>
      <c r="B53" s="26" t="s">
        <v>157</v>
      </c>
      <c r="C53" s="60"/>
      <c r="D53" s="60"/>
      <c r="E53" s="60"/>
      <c r="F53" s="60"/>
      <c r="G53" s="60"/>
      <c r="H53" s="60"/>
    </row>
    <row r="54" spans="1:9">
      <c r="A54" s="110" t="s">
        <v>138</v>
      </c>
      <c r="B54" s="26" t="s">
        <v>171</v>
      </c>
      <c r="C54" s="60"/>
      <c r="D54" s="60"/>
      <c r="E54" s="60"/>
      <c r="F54" s="60"/>
      <c r="G54" s="60"/>
      <c r="H54" s="60"/>
    </row>
    <row r="55" spans="1:9">
      <c r="A55" s="110" t="s">
        <v>138</v>
      </c>
      <c r="B55" s="26" t="s">
        <v>118</v>
      </c>
      <c r="C55" s="60"/>
      <c r="D55" s="60"/>
      <c r="E55" s="60"/>
      <c r="F55" s="60"/>
      <c r="G55" s="60"/>
      <c r="H55" s="60"/>
    </row>
    <row r="56" spans="1:9">
      <c r="A56" s="110" t="s">
        <v>138</v>
      </c>
      <c r="B56" s="26" t="s">
        <v>383</v>
      </c>
      <c r="C56" s="60"/>
      <c r="D56" s="60"/>
      <c r="E56" s="60"/>
      <c r="F56" s="60"/>
      <c r="G56" s="60"/>
      <c r="H56" s="60"/>
    </row>
    <row r="57" spans="1:9">
      <c r="A57" s="110" t="s">
        <v>138</v>
      </c>
      <c r="B57" s="26" t="s">
        <v>272</v>
      </c>
      <c r="C57" s="60"/>
      <c r="D57" s="60"/>
      <c r="E57" s="60"/>
      <c r="F57" s="60"/>
      <c r="G57" s="60"/>
      <c r="H57" s="60"/>
    </row>
    <row r="58" spans="1:9">
      <c r="A58" s="114" t="s">
        <v>138</v>
      </c>
      <c r="B58" s="84" t="s">
        <v>289</v>
      </c>
      <c r="C58" s="85"/>
      <c r="D58" s="85"/>
      <c r="E58" s="85"/>
      <c r="F58" s="85"/>
      <c r="G58" s="85"/>
      <c r="H58" s="85"/>
    </row>
    <row r="59" spans="1:9" s="59" customFormat="1" ht="15" customHeight="1">
      <c r="A59" s="112"/>
      <c r="B59" s="56" t="s">
        <v>378</v>
      </c>
      <c r="C59" s="57"/>
      <c r="D59" s="57"/>
      <c r="E59" s="58"/>
      <c r="F59" s="55"/>
      <c r="G59" s="57"/>
      <c r="H59" s="57"/>
      <c r="I59" s="14"/>
    </row>
    <row r="60" spans="1:9">
      <c r="A60" s="110" t="s">
        <v>138</v>
      </c>
      <c r="B60" s="26" t="s">
        <v>117</v>
      </c>
      <c r="C60" s="60"/>
      <c r="D60" s="60"/>
      <c r="E60" s="60"/>
      <c r="F60" s="60"/>
      <c r="G60" s="60"/>
      <c r="H60" s="60"/>
    </row>
    <row r="61" spans="1:9">
      <c r="A61" s="110" t="s">
        <v>138</v>
      </c>
      <c r="B61" s="26" t="s">
        <v>159</v>
      </c>
      <c r="C61" s="60"/>
      <c r="D61" s="60"/>
      <c r="E61" s="60"/>
      <c r="F61" s="60"/>
      <c r="G61" s="60"/>
      <c r="H61" s="60"/>
    </row>
    <row r="62" spans="1:9">
      <c r="A62" s="110" t="s">
        <v>138</v>
      </c>
      <c r="B62" s="26" t="s">
        <v>400</v>
      </c>
      <c r="C62" s="60"/>
      <c r="D62" s="60"/>
      <c r="E62" s="60"/>
      <c r="F62" s="60"/>
      <c r="G62" s="60"/>
      <c r="H62" s="60"/>
    </row>
    <row r="63" spans="1:9">
      <c r="A63" s="110" t="s">
        <v>138</v>
      </c>
      <c r="B63" s="26" t="s">
        <v>168</v>
      </c>
      <c r="C63" s="60"/>
      <c r="D63" s="60"/>
      <c r="E63" s="60"/>
      <c r="F63" s="60"/>
      <c r="G63" s="60"/>
      <c r="H63" s="60"/>
    </row>
    <row r="64" spans="1:9">
      <c r="A64" s="110" t="s">
        <v>138</v>
      </c>
      <c r="B64" s="26" t="s">
        <v>197</v>
      </c>
      <c r="C64" s="60"/>
      <c r="D64" s="60"/>
      <c r="E64" s="60"/>
      <c r="F64" s="60"/>
      <c r="G64" s="60"/>
      <c r="H64" s="60"/>
    </row>
    <row r="65" spans="1:8">
      <c r="A65" s="110" t="s">
        <v>138</v>
      </c>
      <c r="B65" s="26" t="s">
        <v>431</v>
      </c>
      <c r="C65" s="60"/>
      <c r="D65" s="60"/>
      <c r="E65" s="60"/>
      <c r="F65" s="60"/>
      <c r="G65" s="60"/>
      <c r="H65" s="60"/>
    </row>
    <row r="66" spans="1:8">
      <c r="A66" s="110" t="s">
        <v>138</v>
      </c>
      <c r="B66" s="26" t="s">
        <v>271</v>
      </c>
      <c r="C66" s="60"/>
      <c r="D66" s="60"/>
      <c r="E66" s="60"/>
      <c r="F66" s="60"/>
      <c r="G66" s="60"/>
      <c r="H66" s="60"/>
    </row>
    <row r="67" spans="1:8">
      <c r="A67" s="110" t="s">
        <v>138</v>
      </c>
      <c r="B67" s="26" t="s">
        <v>412</v>
      </c>
      <c r="C67" s="60"/>
      <c r="D67" s="60"/>
      <c r="E67" s="60"/>
      <c r="F67" s="60"/>
      <c r="G67" s="60"/>
      <c r="H67" s="60"/>
    </row>
    <row r="68" spans="1:8">
      <c r="A68" s="110" t="s">
        <v>138</v>
      </c>
      <c r="B68" s="26" t="s">
        <v>407</v>
      </c>
      <c r="C68" s="60"/>
      <c r="D68" s="60"/>
      <c r="E68" s="60"/>
      <c r="F68" s="60"/>
      <c r="G68" s="60"/>
      <c r="H68" s="60"/>
    </row>
    <row r="69" spans="1:8">
      <c r="A69" s="110" t="s">
        <v>138</v>
      </c>
      <c r="B69" s="26" t="s">
        <v>169</v>
      </c>
      <c r="C69" s="60"/>
      <c r="D69" s="60"/>
      <c r="E69" s="60"/>
      <c r="F69" s="60"/>
      <c r="G69" s="60"/>
      <c r="H69" s="60"/>
    </row>
    <row r="70" spans="1:8">
      <c r="A70" s="110" t="s">
        <v>138</v>
      </c>
      <c r="B70" s="26" t="s">
        <v>239</v>
      </c>
      <c r="C70" s="60"/>
      <c r="D70" s="60"/>
      <c r="E70" s="60"/>
      <c r="F70" s="60"/>
      <c r="G70" s="60"/>
      <c r="H70" s="60"/>
    </row>
    <row r="71" spans="1:8">
      <c r="A71" s="110" t="s">
        <v>138</v>
      </c>
      <c r="B71" s="26" t="s">
        <v>145</v>
      </c>
      <c r="C71" s="60"/>
      <c r="D71" s="60"/>
      <c r="E71" s="60"/>
      <c r="F71" s="60"/>
      <c r="G71" s="60"/>
      <c r="H71" s="60"/>
    </row>
    <row r="72" spans="1:8">
      <c r="A72" s="110" t="s">
        <v>138</v>
      </c>
      <c r="B72" s="26" t="s">
        <v>403</v>
      </c>
      <c r="C72" s="60"/>
      <c r="D72" s="60"/>
      <c r="E72" s="60"/>
      <c r="F72" s="60"/>
      <c r="G72" s="60"/>
      <c r="H72" s="60"/>
    </row>
    <row r="73" spans="1:8">
      <c r="A73" s="110" t="s">
        <v>138</v>
      </c>
      <c r="B73" s="26" t="s">
        <v>432</v>
      </c>
      <c r="C73" s="60"/>
      <c r="D73" s="60"/>
      <c r="E73" s="60"/>
      <c r="F73" s="60"/>
      <c r="G73" s="60"/>
      <c r="H73" s="60"/>
    </row>
    <row r="74" spans="1:8">
      <c r="A74" s="110" t="s">
        <v>138</v>
      </c>
      <c r="B74" s="26" t="s">
        <v>423</v>
      </c>
      <c r="C74" s="60"/>
      <c r="D74" s="60"/>
      <c r="E74" s="60"/>
      <c r="F74" s="60"/>
      <c r="G74" s="60"/>
      <c r="H74" s="60"/>
    </row>
    <row r="75" spans="1:8">
      <c r="A75" s="110" t="s">
        <v>138</v>
      </c>
      <c r="B75" s="26" t="s">
        <v>64</v>
      </c>
      <c r="C75" s="60"/>
      <c r="D75" s="60"/>
      <c r="E75" s="60"/>
      <c r="F75" s="60"/>
      <c r="G75" s="60"/>
      <c r="H75" s="60"/>
    </row>
    <row r="76" spans="1:8">
      <c r="A76" s="110" t="s">
        <v>138</v>
      </c>
      <c r="B76" s="26" t="s">
        <v>277</v>
      </c>
      <c r="C76" s="60"/>
      <c r="D76" s="60"/>
      <c r="E76" s="60"/>
      <c r="F76" s="60"/>
      <c r="G76" s="60"/>
      <c r="H76" s="60"/>
    </row>
    <row r="77" spans="1:8">
      <c r="A77" s="110" t="s">
        <v>138</v>
      </c>
      <c r="B77" s="26" t="s">
        <v>301</v>
      </c>
      <c r="C77" s="60"/>
      <c r="D77" s="60"/>
      <c r="E77" s="60"/>
      <c r="F77" s="60"/>
      <c r="G77" s="60"/>
      <c r="H77" s="60"/>
    </row>
    <row r="78" spans="1:8">
      <c r="A78" s="110" t="s">
        <v>138</v>
      </c>
      <c r="B78" s="26" t="s">
        <v>170</v>
      </c>
      <c r="C78" s="60"/>
      <c r="D78" s="60"/>
      <c r="E78" s="60"/>
      <c r="F78" s="60"/>
      <c r="G78" s="60"/>
      <c r="H78" s="60"/>
    </row>
    <row r="79" spans="1:8">
      <c r="A79" s="110" t="s">
        <v>138</v>
      </c>
      <c r="B79" s="26" t="s">
        <v>76</v>
      </c>
      <c r="C79" s="60"/>
      <c r="D79" s="60"/>
      <c r="E79" s="60"/>
      <c r="F79" s="60"/>
      <c r="G79" s="60"/>
      <c r="H79" s="60"/>
    </row>
    <row r="80" spans="1:8">
      <c r="A80" s="110" t="s">
        <v>138</v>
      </c>
      <c r="B80" s="26" t="s">
        <v>290</v>
      </c>
      <c r="C80" s="60"/>
      <c r="D80" s="60"/>
      <c r="E80" s="60"/>
      <c r="F80" s="60"/>
      <c r="G80" s="60"/>
      <c r="H80" s="60"/>
    </row>
    <row r="81" spans="1:8">
      <c r="A81" s="110" t="s">
        <v>138</v>
      </c>
      <c r="B81" s="26" t="s">
        <v>422</v>
      </c>
      <c r="C81" s="60"/>
      <c r="D81" s="60"/>
      <c r="E81" s="60"/>
      <c r="F81" s="60"/>
      <c r="G81" s="60"/>
      <c r="H81" s="60"/>
    </row>
    <row r="82" spans="1:8">
      <c r="A82" s="110" t="s">
        <v>138</v>
      </c>
      <c r="B82" s="26" t="s">
        <v>188</v>
      </c>
      <c r="C82" s="60"/>
      <c r="D82" s="60"/>
      <c r="E82" s="60"/>
      <c r="F82" s="60"/>
      <c r="G82" s="60"/>
      <c r="H82" s="60"/>
    </row>
    <row r="83" spans="1:8">
      <c r="A83" s="110" t="s">
        <v>138</v>
      </c>
      <c r="B83" s="26" t="s">
        <v>220</v>
      </c>
      <c r="C83" s="60"/>
      <c r="D83" s="60"/>
      <c r="E83" s="60"/>
      <c r="F83" s="60"/>
      <c r="G83" s="60"/>
      <c r="H83" s="60"/>
    </row>
    <row r="84" spans="1:8">
      <c r="A84" s="110" t="s">
        <v>138</v>
      </c>
      <c r="B84" s="26" t="s">
        <v>75</v>
      </c>
      <c r="C84" s="60"/>
      <c r="D84" s="60"/>
      <c r="E84" s="60"/>
      <c r="F84" s="60"/>
      <c r="G84" s="60"/>
      <c r="H84" s="60"/>
    </row>
    <row r="85" spans="1:8">
      <c r="A85" s="110" t="s">
        <v>138</v>
      </c>
      <c r="B85" s="26" t="s">
        <v>293</v>
      </c>
      <c r="C85" s="60"/>
      <c r="D85" s="60"/>
      <c r="E85" s="60"/>
      <c r="F85" s="60"/>
      <c r="G85" s="60"/>
      <c r="H85" s="60"/>
    </row>
    <row r="86" spans="1:8">
      <c r="A86" s="110" t="s">
        <v>138</v>
      </c>
      <c r="B86" s="26" t="s">
        <v>428</v>
      </c>
      <c r="C86" s="60"/>
      <c r="D86" s="60"/>
      <c r="E86" s="60"/>
      <c r="F86" s="60"/>
      <c r="G86" s="60"/>
      <c r="H86" s="60"/>
    </row>
    <row r="87" spans="1:8">
      <c r="A87" s="110" t="s">
        <v>138</v>
      </c>
      <c r="B87" s="26" t="s">
        <v>58</v>
      </c>
      <c r="C87" s="60"/>
      <c r="D87" s="60"/>
      <c r="E87" s="60"/>
      <c r="F87" s="60"/>
      <c r="G87" s="60"/>
      <c r="H87" s="60"/>
    </row>
    <row r="88" spans="1:8">
      <c r="A88" s="110" t="s">
        <v>138</v>
      </c>
      <c r="B88" s="26" t="s">
        <v>146</v>
      </c>
      <c r="C88" s="60"/>
      <c r="D88" s="60"/>
      <c r="E88" s="60"/>
      <c r="F88" s="60"/>
      <c r="G88" s="60"/>
      <c r="H88" s="60"/>
    </row>
    <row r="89" spans="1:8">
      <c r="A89" s="110" t="s">
        <v>138</v>
      </c>
      <c r="B89" s="26" t="s">
        <v>402</v>
      </c>
      <c r="C89" s="60"/>
      <c r="D89" s="60"/>
      <c r="E89" s="60"/>
      <c r="F89" s="60"/>
      <c r="G89" s="60"/>
      <c r="H89" s="60"/>
    </row>
    <row r="90" spans="1:8">
      <c r="A90" s="110" t="s">
        <v>138</v>
      </c>
      <c r="B90" s="26" t="s">
        <v>270</v>
      </c>
      <c r="C90" s="60"/>
      <c r="D90" s="60"/>
      <c r="E90" s="60"/>
      <c r="F90" s="60"/>
      <c r="G90" s="60"/>
      <c r="H90" s="60"/>
    </row>
    <row r="91" spans="1:8">
      <c r="A91" s="110" t="s">
        <v>138</v>
      </c>
      <c r="B91" s="26" t="s">
        <v>430</v>
      </c>
      <c r="C91" s="60"/>
      <c r="D91" s="60"/>
      <c r="E91" s="60"/>
      <c r="F91" s="60"/>
      <c r="G91" s="60"/>
      <c r="H91" s="60"/>
    </row>
    <row r="92" spans="1:8">
      <c r="A92" s="110" t="s">
        <v>138</v>
      </c>
      <c r="B92" s="26" t="s">
        <v>429</v>
      </c>
      <c r="C92" s="60"/>
      <c r="D92" s="60"/>
      <c r="E92" s="60"/>
      <c r="F92" s="60"/>
      <c r="G92" s="60"/>
      <c r="H92" s="60"/>
    </row>
    <row r="93" spans="1:8">
      <c r="A93" s="110" t="s">
        <v>138</v>
      </c>
      <c r="B93" s="26" t="s">
        <v>150</v>
      </c>
      <c r="C93" s="60"/>
      <c r="D93" s="60"/>
      <c r="E93" s="60"/>
      <c r="F93" s="60"/>
      <c r="G93" s="60"/>
      <c r="H93" s="60"/>
    </row>
    <row r="94" spans="1:8">
      <c r="A94" s="110" t="s">
        <v>138</v>
      </c>
      <c r="B94" s="26" t="s">
        <v>139</v>
      </c>
      <c r="C94" s="60"/>
      <c r="D94" s="60"/>
      <c r="E94" s="60"/>
      <c r="F94" s="60"/>
      <c r="G94" s="60"/>
      <c r="H94" s="60"/>
    </row>
    <row r="95" spans="1:8">
      <c r="A95" s="110" t="s">
        <v>138</v>
      </c>
      <c r="B95" s="26" t="s">
        <v>292</v>
      </c>
      <c r="C95" s="60"/>
      <c r="D95" s="60"/>
      <c r="E95" s="60"/>
      <c r="F95" s="60"/>
      <c r="G95" s="60"/>
      <c r="H95" s="60"/>
    </row>
    <row r="96" spans="1:8">
      <c r="A96" s="110" t="s">
        <v>138</v>
      </c>
      <c r="B96" s="26" t="s">
        <v>187</v>
      </c>
      <c r="C96" s="60"/>
      <c r="D96" s="60"/>
      <c r="E96" s="60"/>
      <c r="F96" s="60"/>
      <c r="G96" s="60"/>
      <c r="H96" s="60"/>
    </row>
    <row r="97" spans="1:8">
      <c r="A97" s="110" t="s">
        <v>138</v>
      </c>
      <c r="B97" s="26" t="s">
        <v>199</v>
      </c>
      <c r="C97" s="60"/>
      <c r="D97" s="60"/>
      <c r="E97" s="60"/>
      <c r="F97" s="60"/>
      <c r="G97" s="60"/>
      <c r="H97" s="60"/>
    </row>
    <row r="98" spans="1:8">
      <c r="A98" s="110" t="s">
        <v>138</v>
      </c>
      <c r="B98" s="26" t="s">
        <v>413</v>
      </c>
      <c r="C98" s="60"/>
      <c r="D98" s="60"/>
      <c r="E98" s="60"/>
      <c r="F98" s="60"/>
      <c r="G98" s="60"/>
      <c r="H98" s="60"/>
    </row>
    <row r="99" spans="1:8">
      <c r="A99" s="110" t="s">
        <v>138</v>
      </c>
      <c r="B99" s="26" t="s">
        <v>221</v>
      </c>
      <c r="C99" s="60"/>
      <c r="D99" s="60"/>
      <c r="E99" s="60"/>
      <c r="F99" s="60"/>
      <c r="G99" s="60"/>
      <c r="H99" s="60"/>
    </row>
    <row r="100" spans="1:8">
      <c r="A100" s="110" t="s">
        <v>138</v>
      </c>
      <c r="B100" s="27" t="s">
        <v>222</v>
      </c>
      <c r="C100" s="60"/>
      <c r="D100" s="60"/>
      <c r="E100" s="60"/>
      <c r="F100" s="60"/>
      <c r="G100" s="60"/>
      <c r="H100" s="60"/>
    </row>
    <row r="101" spans="1:8">
      <c r="A101" s="110" t="s">
        <v>138</v>
      </c>
      <c r="B101" s="27" t="s">
        <v>140</v>
      </c>
      <c r="C101" s="60"/>
      <c r="D101" s="60"/>
      <c r="E101" s="60"/>
      <c r="F101" s="60"/>
      <c r="G101" s="60"/>
      <c r="H101" s="60"/>
    </row>
    <row r="102" spans="1:8">
      <c r="A102" s="110" t="s">
        <v>138</v>
      </c>
      <c r="B102" s="27" t="s">
        <v>415</v>
      </c>
      <c r="C102" s="60"/>
      <c r="D102" s="60"/>
      <c r="E102" s="60"/>
      <c r="F102" s="60"/>
      <c r="G102" s="60"/>
      <c r="H102" s="60"/>
    </row>
    <row r="103" spans="1:8">
      <c r="A103" s="110" t="s">
        <v>138</v>
      </c>
      <c r="B103" s="27" t="s">
        <v>200</v>
      </c>
      <c r="C103" s="60"/>
      <c r="D103" s="60"/>
      <c r="E103" s="60"/>
      <c r="F103" s="60"/>
      <c r="G103" s="60"/>
      <c r="H103" s="60"/>
    </row>
    <row r="104" spans="1:8">
      <c r="A104" s="110" t="s">
        <v>138</v>
      </c>
      <c r="B104" s="27" t="s">
        <v>151</v>
      </c>
      <c r="C104" s="60"/>
      <c r="D104" s="60"/>
      <c r="E104" s="60"/>
      <c r="F104" s="60"/>
      <c r="G104" s="60"/>
      <c r="H104" s="60"/>
    </row>
    <row r="105" spans="1:8">
      <c r="A105" s="110" t="s">
        <v>138</v>
      </c>
      <c r="B105" s="27" t="s">
        <v>181</v>
      </c>
      <c r="C105" s="60"/>
      <c r="D105" s="60"/>
      <c r="E105" s="60"/>
      <c r="F105" s="60"/>
      <c r="G105" s="60"/>
      <c r="H105" s="60"/>
    </row>
    <row r="106" spans="1:8">
      <c r="A106" s="110" t="s">
        <v>138</v>
      </c>
      <c r="B106" s="27" t="s">
        <v>65</v>
      </c>
      <c r="C106" s="60"/>
      <c r="D106" s="60"/>
      <c r="E106" s="60"/>
      <c r="F106" s="60"/>
      <c r="G106" s="60"/>
      <c r="H106" s="60"/>
    </row>
    <row r="107" spans="1:8">
      <c r="A107" s="110" t="s">
        <v>138</v>
      </c>
      <c r="B107" s="27" t="s">
        <v>223</v>
      </c>
      <c r="C107" s="60"/>
      <c r="D107" s="60"/>
      <c r="E107" s="60"/>
      <c r="F107" s="60"/>
      <c r="G107" s="60"/>
      <c r="H107" s="60"/>
    </row>
    <row r="108" spans="1:8">
      <c r="A108" s="110" t="s">
        <v>138</v>
      </c>
      <c r="B108" s="35" t="s">
        <v>63</v>
      </c>
      <c r="C108" s="60"/>
      <c r="D108" s="60"/>
      <c r="E108" s="60"/>
      <c r="F108" s="60"/>
      <c r="G108" s="60"/>
      <c r="H108" s="60"/>
    </row>
    <row r="109" spans="1:8">
      <c r="A109" s="110" t="s">
        <v>138</v>
      </c>
      <c r="B109" s="26" t="s">
        <v>166</v>
      </c>
      <c r="C109" s="60"/>
      <c r="D109" s="60"/>
      <c r="E109" s="60"/>
      <c r="F109" s="60"/>
      <c r="G109" s="60"/>
      <c r="H109" s="60"/>
    </row>
    <row r="110" spans="1:8">
      <c r="A110" s="110" t="s">
        <v>138</v>
      </c>
      <c r="B110" s="27" t="s">
        <v>224</v>
      </c>
      <c r="C110" s="60"/>
      <c r="D110" s="60"/>
      <c r="E110" s="60"/>
      <c r="F110" s="60"/>
      <c r="G110" s="60"/>
      <c r="H110" s="60"/>
    </row>
    <row r="111" spans="1:8">
      <c r="A111" s="110" t="s">
        <v>138</v>
      </c>
      <c r="B111" s="27" t="s">
        <v>409</v>
      </c>
      <c r="C111" s="60"/>
      <c r="D111" s="60"/>
      <c r="E111" s="60"/>
      <c r="F111" s="60"/>
      <c r="G111" s="60"/>
      <c r="H111" s="60"/>
    </row>
    <row r="112" spans="1:8">
      <c r="A112" s="110" t="s">
        <v>138</v>
      </c>
      <c r="B112" s="27" t="s">
        <v>48</v>
      </c>
      <c r="C112" s="60"/>
      <c r="D112" s="60"/>
      <c r="E112" s="60"/>
      <c r="F112" s="60"/>
      <c r="G112" s="60"/>
      <c r="H112" s="60"/>
    </row>
    <row r="113" spans="1:9">
      <c r="A113" s="113" t="s">
        <v>138</v>
      </c>
      <c r="B113" s="35" t="s">
        <v>411</v>
      </c>
      <c r="C113" s="62"/>
      <c r="D113" s="62"/>
      <c r="E113" s="62"/>
      <c r="F113" s="62"/>
      <c r="G113" s="62"/>
      <c r="H113" s="62"/>
    </row>
    <row r="114" spans="1:9" s="59" customFormat="1" ht="15" customHeight="1">
      <c r="A114" s="112"/>
      <c r="B114" s="56" t="s">
        <v>376</v>
      </c>
      <c r="C114" s="64"/>
      <c r="D114" s="64"/>
      <c r="E114" s="65"/>
      <c r="F114" s="63"/>
      <c r="G114" s="64"/>
      <c r="H114" s="64"/>
      <c r="I114" s="14"/>
    </row>
    <row r="115" spans="1:9">
      <c r="A115" s="110" t="s">
        <v>138</v>
      </c>
      <c r="B115" s="26" t="s">
        <v>269</v>
      </c>
      <c r="C115" s="60"/>
      <c r="D115" s="60"/>
      <c r="E115" s="60"/>
      <c r="F115" s="60"/>
      <c r="G115" s="174"/>
      <c r="H115" s="174"/>
    </row>
    <row r="116" spans="1:9">
      <c r="A116" s="110" t="s">
        <v>138</v>
      </c>
      <c r="B116" s="27" t="s">
        <v>184</v>
      </c>
      <c r="C116" s="60"/>
      <c r="D116" s="60"/>
      <c r="E116" s="60"/>
      <c r="F116" s="60"/>
      <c r="G116" s="60"/>
      <c r="H116" s="60"/>
    </row>
    <row r="117" spans="1:9">
      <c r="A117" s="110" t="s">
        <v>138</v>
      </c>
      <c r="B117" s="27" t="s">
        <v>390</v>
      </c>
      <c r="C117" s="60"/>
      <c r="D117" s="60"/>
      <c r="E117" s="60"/>
      <c r="F117" s="60"/>
      <c r="G117" s="60"/>
      <c r="H117" s="60"/>
    </row>
    <row r="118" spans="1:9">
      <c r="A118" s="110" t="s">
        <v>138</v>
      </c>
      <c r="B118" s="27" t="s">
        <v>404</v>
      </c>
      <c r="C118" s="60"/>
      <c r="D118" s="60"/>
      <c r="E118" s="60"/>
      <c r="F118" s="60"/>
      <c r="G118" s="60"/>
      <c r="H118" s="60"/>
    </row>
    <row r="119" spans="1:9">
      <c r="A119" s="110" t="s">
        <v>138</v>
      </c>
      <c r="B119" s="27" t="s">
        <v>155</v>
      </c>
      <c r="C119" s="60"/>
      <c r="D119" s="60"/>
      <c r="E119" s="60"/>
      <c r="F119" s="60"/>
      <c r="G119" s="60"/>
      <c r="H119" s="60"/>
    </row>
    <row r="120" spans="1:9">
      <c r="A120" s="110" t="s">
        <v>138</v>
      </c>
      <c r="B120" s="27" t="s">
        <v>152</v>
      </c>
      <c r="C120" s="60"/>
      <c r="D120" s="60"/>
      <c r="E120" s="60"/>
      <c r="F120" s="60"/>
      <c r="G120" s="60"/>
      <c r="H120" s="60"/>
    </row>
    <row r="121" spans="1:9">
      <c r="A121" s="110" t="s">
        <v>138</v>
      </c>
      <c r="B121" s="27" t="s">
        <v>302</v>
      </c>
      <c r="C121" s="60"/>
      <c r="D121" s="60"/>
      <c r="E121" s="60"/>
      <c r="F121" s="60"/>
      <c r="G121" s="60"/>
      <c r="H121" s="60"/>
    </row>
    <row r="122" spans="1:9">
      <c r="A122" s="110" t="s">
        <v>138</v>
      </c>
      <c r="B122" s="27" t="s">
        <v>396</v>
      </c>
      <c r="C122" s="60"/>
      <c r="D122" s="60"/>
      <c r="E122" s="60"/>
      <c r="F122" s="60"/>
      <c r="G122" s="60"/>
      <c r="H122" s="60"/>
    </row>
    <row r="123" spans="1:9">
      <c r="A123" s="110" t="s">
        <v>138</v>
      </c>
      <c r="B123" s="27" t="s">
        <v>424</v>
      </c>
      <c r="C123" s="60"/>
      <c r="D123" s="60"/>
      <c r="E123" s="60"/>
      <c r="F123" s="60"/>
      <c r="G123" s="60"/>
      <c r="H123" s="60"/>
    </row>
    <row r="124" spans="1:9">
      <c r="A124" s="110" t="s">
        <v>138</v>
      </c>
      <c r="B124" s="27" t="s">
        <v>397</v>
      </c>
      <c r="C124" s="60"/>
      <c r="D124" s="60"/>
      <c r="E124" s="60"/>
      <c r="F124" s="60"/>
      <c r="G124" s="60"/>
      <c r="H124" s="60"/>
    </row>
    <row r="125" spans="1:9">
      <c r="A125" s="110" t="s">
        <v>138</v>
      </c>
      <c r="B125" s="27" t="s">
        <v>389</v>
      </c>
      <c r="C125" s="60"/>
      <c r="D125" s="60"/>
      <c r="E125" s="60"/>
      <c r="F125" s="60"/>
      <c r="G125" s="60"/>
      <c r="H125" s="60"/>
    </row>
    <row r="126" spans="1:9">
      <c r="A126" s="110" t="s">
        <v>138</v>
      </c>
      <c r="B126" s="27" t="s">
        <v>394</v>
      </c>
      <c r="C126" s="60"/>
      <c r="D126" s="60"/>
      <c r="E126" s="60"/>
      <c r="F126" s="60"/>
      <c r="G126" s="60"/>
      <c r="H126" s="60"/>
    </row>
    <row r="127" spans="1:9">
      <c r="A127" s="110" t="s">
        <v>138</v>
      </c>
      <c r="B127" s="26" t="s">
        <v>482</v>
      </c>
      <c r="C127" s="60"/>
      <c r="D127" s="60"/>
      <c r="E127" s="60"/>
      <c r="F127" s="60"/>
      <c r="G127" s="174"/>
      <c r="H127" s="174"/>
    </row>
    <row r="128" spans="1:9">
      <c r="A128" s="110" t="s">
        <v>138</v>
      </c>
      <c r="B128" s="26" t="s">
        <v>405</v>
      </c>
      <c r="C128" s="60"/>
      <c r="D128" s="60"/>
      <c r="E128" s="60"/>
      <c r="F128" s="60"/>
      <c r="G128" s="174"/>
      <c r="H128" s="174"/>
    </row>
    <row r="129" spans="1:9">
      <c r="A129" s="110" t="s">
        <v>138</v>
      </c>
      <c r="B129" s="27" t="s">
        <v>391</v>
      </c>
      <c r="C129" s="60"/>
      <c r="D129" s="60"/>
      <c r="E129" s="60"/>
      <c r="F129" s="60"/>
      <c r="G129" s="60"/>
      <c r="H129" s="60"/>
    </row>
    <row r="130" spans="1:9">
      <c r="A130" s="110" t="s">
        <v>138</v>
      </c>
      <c r="B130" s="26" t="s">
        <v>398</v>
      </c>
      <c r="C130" s="60"/>
      <c r="D130" s="60"/>
      <c r="E130" s="60"/>
      <c r="F130" s="60"/>
      <c r="G130" s="60"/>
      <c r="H130" s="60"/>
    </row>
    <row r="131" spans="1:9">
      <c r="A131" s="110" t="s">
        <v>138</v>
      </c>
      <c r="B131" s="27" t="s">
        <v>393</v>
      </c>
      <c r="C131" s="60"/>
      <c r="D131" s="60"/>
      <c r="E131" s="60"/>
      <c r="F131" s="60"/>
      <c r="G131" s="60"/>
      <c r="H131" s="60"/>
    </row>
    <row r="132" spans="1:9">
      <c r="A132" s="110" t="s">
        <v>138</v>
      </c>
      <c r="B132" s="26" t="s">
        <v>337</v>
      </c>
      <c r="C132" s="60"/>
      <c r="D132" s="60"/>
      <c r="E132" s="60"/>
      <c r="F132" s="60"/>
      <c r="G132" s="174"/>
      <c r="H132" s="174"/>
    </row>
    <row r="133" spans="1:9">
      <c r="A133" s="110" t="s">
        <v>138</v>
      </c>
      <c r="B133" s="26" t="s">
        <v>399</v>
      </c>
      <c r="C133" s="60"/>
      <c r="D133" s="60"/>
      <c r="E133" s="60"/>
      <c r="F133" s="60"/>
      <c r="G133" s="174"/>
      <c r="H133" s="174"/>
    </row>
    <row r="134" spans="1:9">
      <c r="A134" s="110" t="s">
        <v>138</v>
      </c>
      <c r="B134" s="26" t="s">
        <v>392</v>
      </c>
      <c r="C134" s="60"/>
      <c r="D134" s="60"/>
      <c r="E134" s="60"/>
      <c r="F134" s="60"/>
      <c r="G134" s="174"/>
      <c r="H134" s="174"/>
    </row>
    <row r="135" spans="1:9">
      <c r="A135" s="110" t="s">
        <v>138</v>
      </c>
      <c r="B135" s="27" t="s">
        <v>225</v>
      </c>
      <c r="C135" s="60"/>
      <c r="D135" s="60"/>
      <c r="E135" s="60"/>
      <c r="F135" s="60"/>
      <c r="G135" s="60"/>
      <c r="H135" s="60"/>
    </row>
    <row r="136" spans="1:9">
      <c r="A136" s="114" t="s">
        <v>138</v>
      </c>
      <c r="B136" s="35" t="s">
        <v>410</v>
      </c>
      <c r="C136" s="85"/>
      <c r="D136" s="85"/>
      <c r="E136" s="85"/>
      <c r="F136" s="85"/>
      <c r="G136" s="85"/>
      <c r="H136" s="85"/>
    </row>
    <row r="137" spans="1:9">
      <c r="A137" s="113" t="s">
        <v>138</v>
      </c>
      <c r="B137" s="35" t="s">
        <v>154</v>
      </c>
      <c r="C137" s="62"/>
      <c r="D137" s="62"/>
      <c r="E137" s="62"/>
      <c r="F137" s="62"/>
      <c r="G137" s="62"/>
      <c r="H137" s="62"/>
    </row>
    <row r="138" spans="1:9" s="59" customFormat="1" ht="17.399999999999999">
      <c r="A138" s="112"/>
      <c r="B138" s="56" t="s">
        <v>67</v>
      </c>
      <c r="C138" s="64"/>
      <c r="D138" s="64"/>
      <c r="E138" s="65"/>
      <c r="F138" s="63"/>
      <c r="G138" s="39" t="s">
        <v>326</v>
      </c>
      <c r="H138" s="39" t="s">
        <v>327</v>
      </c>
      <c r="I138" s="14"/>
    </row>
    <row r="139" spans="1:9">
      <c r="A139" s="110" t="s">
        <v>483</v>
      </c>
      <c r="B139" s="26" t="s">
        <v>480</v>
      </c>
      <c r="C139" s="60"/>
      <c r="D139" s="60"/>
      <c r="E139" s="60"/>
      <c r="F139" s="60"/>
      <c r="G139" s="78">
        <v>309000</v>
      </c>
      <c r="H139" s="78">
        <v>309000</v>
      </c>
    </row>
    <row r="140" spans="1:9">
      <c r="A140" s="110" t="s">
        <v>433</v>
      </c>
      <c r="B140" s="26" t="s">
        <v>434</v>
      </c>
      <c r="C140" s="60"/>
      <c r="D140" s="60"/>
      <c r="E140" s="60"/>
      <c r="F140" s="60"/>
      <c r="G140" s="78">
        <v>481000</v>
      </c>
      <c r="H140" s="78" t="s">
        <v>61</v>
      </c>
    </row>
    <row r="141" spans="1:9">
      <c r="A141" s="110" t="s">
        <v>435</v>
      </c>
      <c r="B141" s="26" t="s">
        <v>436</v>
      </c>
      <c r="C141" s="60"/>
      <c r="D141" s="60"/>
      <c r="E141" s="60"/>
      <c r="F141" s="60"/>
      <c r="G141" s="78" t="s">
        <v>61</v>
      </c>
      <c r="H141" s="78">
        <v>396000</v>
      </c>
    </row>
    <row r="142" spans="1:9">
      <c r="A142" s="110" t="s">
        <v>437</v>
      </c>
      <c r="B142" s="26" t="s">
        <v>438</v>
      </c>
      <c r="C142" s="60"/>
      <c r="D142" s="60"/>
      <c r="E142" s="60"/>
      <c r="F142" s="60"/>
      <c r="G142" s="78">
        <v>786000</v>
      </c>
      <c r="H142" s="78" t="s">
        <v>61</v>
      </c>
    </row>
    <row r="143" spans="1:9">
      <c r="A143" s="110" t="s">
        <v>439</v>
      </c>
      <c r="B143" s="26" t="s">
        <v>481</v>
      </c>
      <c r="C143" s="60"/>
      <c r="D143" s="60"/>
      <c r="E143" s="60"/>
      <c r="F143" s="60"/>
      <c r="G143" s="78">
        <v>710000</v>
      </c>
      <c r="H143" s="78" t="s">
        <v>61</v>
      </c>
    </row>
    <row r="144" spans="1:9">
      <c r="A144" s="110" t="s">
        <v>440</v>
      </c>
      <c r="B144" s="26" t="s">
        <v>441</v>
      </c>
      <c r="C144" s="60"/>
      <c r="D144" s="60"/>
      <c r="E144" s="60"/>
      <c r="F144" s="60"/>
      <c r="G144" s="78" t="s">
        <v>61</v>
      </c>
      <c r="H144" s="78">
        <v>600000</v>
      </c>
    </row>
    <row r="145" spans="1:8">
      <c r="A145" s="110" t="s">
        <v>448</v>
      </c>
      <c r="B145" s="26" t="s">
        <v>446</v>
      </c>
      <c r="C145" s="60"/>
      <c r="D145" s="60"/>
      <c r="E145" s="60"/>
      <c r="F145" s="60"/>
      <c r="G145" s="78">
        <v>530000</v>
      </c>
      <c r="H145" s="78">
        <v>530000</v>
      </c>
    </row>
    <row r="146" spans="1:8">
      <c r="A146" s="110" t="s">
        <v>442</v>
      </c>
      <c r="B146" s="26" t="s">
        <v>379</v>
      </c>
      <c r="C146" s="60"/>
      <c r="D146" s="60"/>
      <c r="E146" s="60"/>
      <c r="F146" s="60"/>
      <c r="G146" s="78">
        <v>263000</v>
      </c>
      <c r="H146" s="78">
        <v>263000</v>
      </c>
    </row>
    <row r="147" spans="1:8">
      <c r="A147" s="110" t="s">
        <v>443</v>
      </c>
      <c r="B147" s="26" t="s">
        <v>444</v>
      </c>
      <c r="C147" s="60"/>
      <c r="D147" s="60"/>
      <c r="E147" s="60"/>
      <c r="F147" s="60"/>
      <c r="G147" s="78">
        <v>102000</v>
      </c>
      <c r="H147" s="78" t="s">
        <v>61</v>
      </c>
    </row>
    <row r="148" spans="1:8">
      <c r="A148" s="110" t="s">
        <v>453</v>
      </c>
      <c r="B148" s="26" t="s">
        <v>455</v>
      </c>
      <c r="C148" s="60"/>
      <c r="D148" s="60"/>
      <c r="E148" s="60"/>
      <c r="F148" s="60"/>
      <c r="G148" s="78">
        <v>1272000</v>
      </c>
      <c r="H148" s="78" t="s">
        <v>61</v>
      </c>
    </row>
    <row r="149" spans="1:8">
      <c r="A149" s="110" t="s">
        <v>454</v>
      </c>
      <c r="B149" s="26" t="s">
        <v>456</v>
      </c>
      <c r="C149" s="60"/>
      <c r="D149" s="60"/>
      <c r="E149" s="60"/>
      <c r="F149" s="60"/>
      <c r="G149" s="78" t="s">
        <v>61</v>
      </c>
      <c r="H149" s="78">
        <v>860000</v>
      </c>
    </row>
    <row r="150" spans="1:8">
      <c r="A150" s="110" t="s">
        <v>464</v>
      </c>
      <c r="B150" s="26" t="s">
        <v>158</v>
      </c>
      <c r="C150" s="60"/>
      <c r="D150" s="60"/>
      <c r="E150" s="60"/>
      <c r="F150" s="60"/>
      <c r="G150" s="78">
        <v>120000</v>
      </c>
      <c r="H150" s="78">
        <v>120000</v>
      </c>
    </row>
    <row r="151" spans="1:8">
      <c r="A151" s="110" t="s">
        <v>465</v>
      </c>
      <c r="B151" s="26" t="s">
        <v>478</v>
      </c>
      <c r="C151" s="60"/>
      <c r="D151" s="60"/>
      <c r="E151" s="60"/>
      <c r="F151" s="60"/>
      <c r="G151" s="78">
        <v>450000</v>
      </c>
      <c r="H151" s="78">
        <v>450000</v>
      </c>
    </row>
    <row r="152" spans="1:8">
      <c r="A152" s="110" t="s">
        <v>457</v>
      </c>
      <c r="B152" s="26" t="s">
        <v>459</v>
      </c>
      <c r="C152" s="60"/>
      <c r="D152" s="60"/>
      <c r="E152" s="60"/>
      <c r="F152" s="60"/>
      <c r="G152" s="78">
        <v>171000</v>
      </c>
      <c r="H152" s="78">
        <v>171000</v>
      </c>
    </row>
    <row r="153" spans="1:8">
      <c r="A153" s="110" t="s">
        <v>458</v>
      </c>
      <c r="B153" s="26" t="s">
        <v>460</v>
      </c>
      <c r="C153" s="60"/>
      <c r="D153" s="60"/>
      <c r="E153" s="60"/>
      <c r="F153" s="60"/>
      <c r="G153" s="78">
        <v>443000</v>
      </c>
      <c r="H153" s="78" t="s">
        <v>61</v>
      </c>
    </row>
    <row r="154" spans="1:8">
      <c r="A154" s="110"/>
      <c r="B154" s="26" t="s">
        <v>463</v>
      </c>
      <c r="C154" s="60"/>
      <c r="D154" s="60"/>
      <c r="E154" s="60"/>
      <c r="F154" s="60"/>
      <c r="G154" s="179"/>
      <c r="H154" s="179"/>
    </row>
    <row r="155" spans="1:8">
      <c r="A155" s="110" t="s">
        <v>462</v>
      </c>
      <c r="B155" s="26" t="s">
        <v>460</v>
      </c>
      <c r="C155" s="60"/>
      <c r="D155" s="60"/>
      <c r="E155" s="60"/>
      <c r="F155" s="60"/>
      <c r="G155" s="78" t="s">
        <v>61</v>
      </c>
      <c r="H155" s="78">
        <v>436000</v>
      </c>
    </row>
    <row r="156" spans="1:8">
      <c r="A156" s="110"/>
      <c r="B156" s="26" t="s">
        <v>461</v>
      </c>
      <c r="C156" s="60"/>
      <c r="D156" s="60"/>
      <c r="E156" s="60"/>
      <c r="F156" s="60"/>
      <c r="G156" s="179"/>
      <c r="H156" s="179"/>
    </row>
    <row r="157" spans="1:8">
      <c r="A157" s="110" t="s">
        <v>449</v>
      </c>
      <c r="B157" s="26" t="s">
        <v>450</v>
      </c>
      <c r="C157" s="60"/>
      <c r="D157" s="60"/>
      <c r="E157" s="60"/>
      <c r="F157" s="60"/>
      <c r="G157" s="78">
        <v>387000</v>
      </c>
      <c r="H157" s="78" t="s">
        <v>61</v>
      </c>
    </row>
    <row r="158" spans="1:8">
      <c r="A158" s="110" t="s">
        <v>452</v>
      </c>
      <c r="B158" s="26" t="s">
        <v>451</v>
      </c>
      <c r="C158" s="60"/>
      <c r="D158" s="60"/>
      <c r="E158" s="60"/>
      <c r="F158" s="60"/>
      <c r="G158" s="78" t="s">
        <v>61</v>
      </c>
      <c r="H158" s="78">
        <v>317000</v>
      </c>
    </row>
    <row r="159" spans="1:8">
      <c r="A159" s="110" t="s">
        <v>466</v>
      </c>
      <c r="B159" s="26" t="s">
        <v>467</v>
      </c>
      <c r="C159" s="60"/>
      <c r="D159" s="60"/>
      <c r="E159" s="60"/>
      <c r="F159" s="60"/>
      <c r="G159" s="78">
        <v>770000</v>
      </c>
      <c r="H159" s="78">
        <v>770000</v>
      </c>
    </row>
    <row r="160" spans="1:8">
      <c r="A160" s="110" t="s">
        <v>468</v>
      </c>
      <c r="B160" s="26" t="s">
        <v>469</v>
      </c>
      <c r="C160" s="60"/>
      <c r="D160" s="60"/>
      <c r="E160" s="60"/>
      <c r="F160" s="60"/>
      <c r="G160" s="78" t="s">
        <v>61</v>
      </c>
      <c r="H160" s="78">
        <v>974000</v>
      </c>
    </row>
  </sheetData>
  <sortState ref="A140:I152">
    <sortCondition ref="B140:B152"/>
  </sortState>
  <phoneticPr fontId="21" type="noConversion"/>
  <printOptions horizontalCentered="1"/>
  <pageMargins left="0.39370078740157483" right="0.39370078740157483" top="0.59055118110236227" bottom="0.39370078740157483" header="0" footer="0"/>
  <pageSetup paperSize="9" scale="56" fitToHeight="2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89"/>
  <sheetViews>
    <sheetView tabSelected="1" topLeftCell="A43" zoomScaleNormal="100" workbookViewId="0">
      <selection activeCell="F82" sqref="F82"/>
    </sheetView>
  </sheetViews>
  <sheetFormatPr defaultRowHeight="13.2"/>
  <cols>
    <col min="1" max="1" width="5.44140625" style="99" bestFit="1" customWidth="1"/>
    <col min="2" max="3" width="25.77734375" customWidth="1"/>
    <col min="4" max="4" width="54" customWidth="1"/>
    <col min="5" max="6" width="13.77734375" style="19" customWidth="1"/>
  </cols>
  <sheetData>
    <row r="1" spans="1:6" ht="24">
      <c r="B1" s="161" t="s">
        <v>325</v>
      </c>
    </row>
    <row r="2" spans="1:6" ht="12" customHeight="1"/>
    <row r="3" spans="1:6" s="25" customFormat="1" ht="12" customHeight="1">
      <c r="A3" s="100"/>
      <c r="B3" s="22" t="s">
        <v>52</v>
      </c>
      <c r="C3" s="23"/>
      <c r="D3" s="23"/>
      <c r="E3" s="53" t="s">
        <v>326</v>
      </c>
      <c r="F3" s="53" t="s">
        <v>327</v>
      </c>
    </row>
    <row r="4" spans="1:6" s="8" customFormat="1" ht="12" customHeight="1">
      <c r="A4" s="106">
        <v>601</v>
      </c>
      <c r="B4" s="28" t="s">
        <v>179</v>
      </c>
      <c r="C4" s="28"/>
      <c r="D4" s="28"/>
      <c r="E4" s="48">
        <v>2000</v>
      </c>
      <c r="F4" s="68">
        <v>2000</v>
      </c>
    </row>
    <row r="5" spans="1:6" s="8" customFormat="1" ht="12" customHeight="1">
      <c r="A5" s="106">
        <v>114</v>
      </c>
      <c r="B5" s="104" t="s">
        <v>201</v>
      </c>
      <c r="C5" s="28"/>
      <c r="D5" s="28"/>
      <c r="E5" s="48">
        <v>31000</v>
      </c>
      <c r="F5" s="68">
        <v>31000</v>
      </c>
    </row>
    <row r="6" spans="1:6" s="8" customFormat="1" ht="12" customHeight="1">
      <c r="A6" s="106">
        <v>132</v>
      </c>
      <c r="B6" s="104" t="s">
        <v>447</v>
      </c>
      <c r="C6" s="28"/>
      <c r="D6" s="28"/>
      <c r="E6" s="48">
        <v>523000</v>
      </c>
      <c r="F6" s="68">
        <v>523000</v>
      </c>
    </row>
    <row r="7" spans="1:6" s="8" customFormat="1" ht="12" customHeight="1">
      <c r="A7" s="107">
        <v>603</v>
      </c>
      <c r="B7" s="37" t="s">
        <v>180</v>
      </c>
      <c r="C7" s="37"/>
      <c r="D7" s="37"/>
      <c r="E7" s="50">
        <v>184000</v>
      </c>
      <c r="F7" s="70">
        <v>184000</v>
      </c>
    </row>
    <row r="8" spans="1:6" s="25" customFormat="1" ht="12" customHeight="1">
      <c r="A8" s="100"/>
      <c r="B8" s="22" t="s">
        <v>53</v>
      </c>
      <c r="C8" s="23"/>
      <c r="D8" s="23"/>
      <c r="E8" s="53"/>
      <c r="F8" s="53"/>
    </row>
    <row r="9" spans="1:6" s="8" customFormat="1" ht="12" customHeight="1">
      <c r="A9" s="106">
        <v>896</v>
      </c>
      <c r="B9" s="28" t="s">
        <v>294</v>
      </c>
      <c r="C9" s="28"/>
      <c r="D9" s="28"/>
      <c r="E9" s="48">
        <v>194000</v>
      </c>
      <c r="F9" s="68">
        <v>194000</v>
      </c>
    </row>
    <row r="10" spans="1:6" s="8" customFormat="1" ht="12" customHeight="1">
      <c r="A10" s="106">
        <v>236</v>
      </c>
      <c r="B10" s="18" t="s">
        <v>359</v>
      </c>
      <c r="C10" s="18"/>
      <c r="D10" s="18"/>
      <c r="E10" s="49">
        <v>320000</v>
      </c>
      <c r="F10" s="69">
        <v>320000</v>
      </c>
    </row>
    <row r="11" spans="1:6" s="8" customFormat="1" ht="12" customHeight="1">
      <c r="A11" s="106">
        <v>140</v>
      </c>
      <c r="B11" s="18" t="s">
        <v>258</v>
      </c>
      <c r="C11" s="18"/>
      <c r="D11" s="18"/>
      <c r="E11" s="49">
        <v>175000</v>
      </c>
      <c r="F11" s="69">
        <v>175000</v>
      </c>
    </row>
    <row r="12" spans="1:6" s="8" customFormat="1" ht="12" customHeight="1">
      <c r="A12" s="106">
        <v>179</v>
      </c>
      <c r="B12" s="18" t="s">
        <v>488</v>
      </c>
      <c r="C12" s="18"/>
      <c r="D12" s="18"/>
      <c r="E12" s="49">
        <v>136000</v>
      </c>
      <c r="F12" s="69">
        <v>136000</v>
      </c>
    </row>
    <row r="13" spans="1:6" s="8" customFormat="1" ht="12" customHeight="1">
      <c r="A13" s="107">
        <v>218</v>
      </c>
      <c r="B13" s="37" t="s">
        <v>172</v>
      </c>
      <c r="C13" s="37"/>
      <c r="D13" s="37"/>
      <c r="E13" s="50">
        <v>10000</v>
      </c>
      <c r="F13" s="70">
        <v>10000</v>
      </c>
    </row>
    <row r="14" spans="1:6" s="8" customFormat="1" ht="12" customHeight="1">
      <c r="A14" s="107">
        <v>874</v>
      </c>
      <c r="B14" s="37" t="s">
        <v>336</v>
      </c>
      <c r="C14" s="37"/>
      <c r="D14" s="37"/>
      <c r="E14" s="50">
        <v>12000</v>
      </c>
      <c r="F14" s="70">
        <v>12000</v>
      </c>
    </row>
    <row r="15" spans="1:6" s="25" customFormat="1" ht="12" customHeight="1">
      <c r="A15" s="100"/>
      <c r="B15" s="22" t="s">
        <v>56</v>
      </c>
      <c r="C15" s="23"/>
      <c r="D15" s="23"/>
      <c r="E15" s="53"/>
      <c r="F15" s="53"/>
    </row>
    <row r="16" spans="1:6" s="8" customFormat="1" ht="12" customHeight="1">
      <c r="A16" s="106">
        <v>65</v>
      </c>
      <c r="B16" s="28" t="s">
        <v>153</v>
      </c>
      <c r="C16" s="28"/>
      <c r="D16" s="28"/>
      <c r="E16" s="48">
        <v>93000</v>
      </c>
      <c r="F16" s="68">
        <v>93000</v>
      </c>
    </row>
    <row r="17" spans="1:6" s="8" customFormat="1" ht="12" customHeight="1">
      <c r="A17" s="106">
        <v>63</v>
      </c>
      <c r="B17" s="18" t="s">
        <v>74</v>
      </c>
      <c r="C17" s="18"/>
      <c r="D17" s="18"/>
      <c r="E17" s="49">
        <v>20000</v>
      </c>
      <c r="F17" s="69">
        <v>20000</v>
      </c>
    </row>
    <row r="18" spans="1:6" s="8" customFormat="1" ht="12" customHeight="1">
      <c r="A18" s="106">
        <v>871</v>
      </c>
      <c r="B18" s="18" t="s">
        <v>417</v>
      </c>
      <c r="C18" s="18"/>
      <c r="D18" s="18"/>
      <c r="E18" s="49">
        <v>64000</v>
      </c>
      <c r="F18" s="69">
        <v>64000</v>
      </c>
    </row>
    <row r="19" spans="1:6" s="8" customFormat="1" ht="12" customHeight="1">
      <c r="A19" s="106">
        <v>16</v>
      </c>
      <c r="B19" s="18" t="s">
        <v>484</v>
      </c>
      <c r="C19" s="18"/>
      <c r="D19" s="18"/>
      <c r="E19" s="49">
        <v>68000</v>
      </c>
      <c r="F19" s="69">
        <v>68000</v>
      </c>
    </row>
    <row r="20" spans="1:6" s="8" customFormat="1" ht="12" customHeight="1">
      <c r="A20" s="107">
        <v>645</v>
      </c>
      <c r="B20" s="37" t="s">
        <v>418</v>
      </c>
      <c r="C20" s="37"/>
      <c r="D20" s="37"/>
      <c r="E20" s="50">
        <v>194000</v>
      </c>
      <c r="F20" s="70">
        <v>194000</v>
      </c>
    </row>
    <row r="21" spans="1:6" s="25" customFormat="1" ht="12" customHeight="1">
      <c r="A21" s="100"/>
      <c r="B21" s="22" t="s">
        <v>51</v>
      </c>
      <c r="C21" s="23"/>
      <c r="D21" s="23"/>
      <c r="E21" s="53"/>
      <c r="F21" s="53"/>
    </row>
    <row r="22" spans="1:6" s="8" customFormat="1" ht="12" customHeight="1">
      <c r="A22" s="106">
        <v>139</v>
      </c>
      <c r="B22" s="28" t="s">
        <v>296</v>
      </c>
      <c r="C22" s="28"/>
      <c r="D22" s="28"/>
      <c r="E22" s="48">
        <v>339000</v>
      </c>
      <c r="F22" s="68">
        <v>339000</v>
      </c>
    </row>
    <row r="23" spans="1:6" s="8" customFormat="1" ht="12" customHeight="1">
      <c r="A23" s="106">
        <v>139</v>
      </c>
      <c r="B23" s="28" t="s">
        <v>479</v>
      </c>
      <c r="C23" s="28"/>
      <c r="D23" s="28"/>
      <c r="E23" s="48">
        <v>185000</v>
      </c>
      <c r="F23" s="68">
        <v>185000</v>
      </c>
    </row>
    <row r="24" spans="1:6" s="8" customFormat="1" ht="12" customHeight="1">
      <c r="A24" s="106">
        <v>1028</v>
      </c>
      <c r="B24" s="28" t="s">
        <v>173</v>
      </c>
      <c r="C24" s="28"/>
      <c r="D24" s="28"/>
      <c r="E24" s="48">
        <v>343000</v>
      </c>
      <c r="F24" s="68">
        <v>343000</v>
      </c>
    </row>
    <row r="25" spans="1:6" s="8" customFormat="1" ht="12" customHeight="1">
      <c r="A25" s="106">
        <v>691</v>
      </c>
      <c r="B25" s="28" t="s">
        <v>362</v>
      </c>
      <c r="C25" s="28"/>
      <c r="D25" s="28"/>
      <c r="E25" s="48">
        <v>132000</v>
      </c>
      <c r="F25" s="68">
        <v>132000</v>
      </c>
    </row>
    <row r="26" spans="1:6" s="8" customFormat="1" ht="12" customHeight="1">
      <c r="A26" s="106">
        <v>857</v>
      </c>
      <c r="B26" s="28" t="s">
        <v>335</v>
      </c>
      <c r="C26" s="28"/>
      <c r="D26" s="28"/>
      <c r="E26" s="48" t="s">
        <v>445</v>
      </c>
      <c r="F26" s="68" t="s">
        <v>24</v>
      </c>
    </row>
    <row r="27" spans="1:6" s="8" customFormat="1" ht="12" customHeight="1">
      <c r="A27" s="106">
        <v>308</v>
      </c>
      <c r="B27" s="28" t="s">
        <v>92</v>
      </c>
      <c r="C27" s="28"/>
      <c r="D27" s="28"/>
      <c r="E27" s="48">
        <v>0</v>
      </c>
      <c r="F27" s="68">
        <v>0</v>
      </c>
    </row>
    <row r="28" spans="1:6" s="8" customFormat="1" ht="12" customHeight="1">
      <c r="A28" s="106">
        <v>30</v>
      </c>
      <c r="B28" s="28" t="s">
        <v>194</v>
      </c>
      <c r="C28" s="28"/>
      <c r="D28" s="28"/>
      <c r="E28" s="48">
        <v>485000</v>
      </c>
      <c r="F28" s="68">
        <v>485000</v>
      </c>
    </row>
    <row r="29" spans="1:6" s="8" customFormat="1" ht="12" customHeight="1">
      <c r="A29" s="106">
        <v>870</v>
      </c>
      <c r="B29" s="28" t="s">
        <v>295</v>
      </c>
      <c r="C29" s="28"/>
      <c r="D29" s="28"/>
      <c r="E29" s="48">
        <v>225000</v>
      </c>
      <c r="F29" s="68">
        <v>225000</v>
      </c>
    </row>
    <row r="30" spans="1:6" s="8" customFormat="1" ht="12" customHeight="1">
      <c r="A30" s="106">
        <v>729</v>
      </c>
      <c r="B30" s="28" t="s">
        <v>334</v>
      </c>
      <c r="C30" s="28"/>
      <c r="D30" s="28"/>
      <c r="E30" s="48" t="s">
        <v>445</v>
      </c>
      <c r="F30" s="68" t="s">
        <v>24</v>
      </c>
    </row>
    <row r="31" spans="1:6" s="8" customFormat="1" ht="12" customHeight="1">
      <c r="A31" s="106">
        <v>790</v>
      </c>
      <c r="B31" s="28" t="s">
        <v>202</v>
      </c>
      <c r="C31" s="28"/>
      <c r="D31" s="28"/>
      <c r="E31" s="48">
        <v>154000</v>
      </c>
      <c r="F31" s="68">
        <v>154000</v>
      </c>
    </row>
    <row r="32" spans="1:6" s="25" customFormat="1" ht="12" customHeight="1">
      <c r="A32" s="100"/>
      <c r="B32" s="22" t="s">
        <v>233</v>
      </c>
      <c r="C32" s="23"/>
      <c r="D32" s="23"/>
      <c r="E32" s="53"/>
      <c r="F32" s="53"/>
    </row>
    <row r="33" spans="1:6" s="8" customFormat="1" ht="12" customHeight="1">
      <c r="A33" s="106">
        <v>424</v>
      </c>
      <c r="B33" s="104" t="s">
        <v>416</v>
      </c>
      <c r="C33" s="28"/>
      <c r="D33" s="28"/>
      <c r="E33" s="48">
        <v>16000</v>
      </c>
      <c r="F33" s="68">
        <v>16000</v>
      </c>
    </row>
    <row r="34" spans="1:6" s="8" customFormat="1" ht="12" customHeight="1">
      <c r="A34" s="106">
        <v>346</v>
      </c>
      <c r="B34" s="28" t="s">
        <v>190</v>
      </c>
      <c r="C34" s="28"/>
      <c r="D34" s="28"/>
      <c r="E34" s="48">
        <v>39000</v>
      </c>
      <c r="F34" s="68">
        <v>39000</v>
      </c>
    </row>
    <row r="35" spans="1:6" s="8" customFormat="1" ht="12" customHeight="1">
      <c r="A35" s="106">
        <v>41</v>
      </c>
      <c r="B35" s="28" t="s">
        <v>365</v>
      </c>
      <c r="C35" s="28"/>
      <c r="D35" s="28"/>
      <c r="E35" s="48">
        <v>20000</v>
      </c>
      <c r="F35" s="68">
        <v>20000</v>
      </c>
    </row>
    <row r="36" spans="1:6" s="8" customFormat="1" ht="12" customHeight="1">
      <c r="A36" s="107">
        <v>115</v>
      </c>
      <c r="B36" s="35" t="s">
        <v>160</v>
      </c>
      <c r="C36" s="38"/>
      <c r="D36" s="38"/>
      <c r="E36" s="82">
        <v>165000</v>
      </c>
      <c r="F36" s="71">
        <v>165000</v>
      </c>
    </row>
    <row r="37" spans="1:6" s="25" customFormat="1" ht="12" customHeight="1">
      <c r="A37" s="100"/>
      <c r="B37" s="22" t="s">
        <v>57</v>
      </c>
      <c r="C37" s="23"/>
      <c r="D37" s="23"/>
      <c r="E37" s="53"/>
      <c r="F37" s="53"/>
    </row>
    <row r="38" spans="1:6" s="8" customFormat="1" ht="12" customHeight="1">
      <c r="A38" s="106">
        <v>533</v>
      </c>
      <c r="B38" s="28" t="s">
        <v>487</v>
      </c>
      <c r="C38" s="28"/>
      <c r="D38" s="28"/>
      <c r="E38" s="48">
        <v>291000</v>
      </c>
      <c r="F38" s="68">
        <v>291000</v>
      </c>
    </row>
    <row r="39" spans="1:6" s="8" customFormat="1" ht="12" customHeight="1">
      <c r="A39" s="106">
        <v>26</v>
      </c>
      <c r="B39" s="28" t="s">
        <v>355</v>
      </c>
      <c r="C39" s="38"/>
      <c r="D39" s="38"/>
      <c r="E39" s="82">
        <v>155000</v>
      </c>
      <c r="F39" s="71">
        <v>155000</v>
      </c>
    </row>
    <row r="40" spans="1:6" s="8" customFormat="1" ht="12" customHeight="1">
      <c r="A40" s="107">
        <v>510</v>
      </c>
      <c r="B40" s="38" t="s">
        <v>154</v>
      </c>
      <c r="C40" s="38"/>
      <c r="D40" s="38"/>
      <c r="E40" s="82">
        <v>31000</v>
      </c>
      <c r="F40" s="70" t="s">
        <v>24</v>
      </c>
    </row>
    <row r="41" spans="1:6" s="25" customFormat="1" ht="12" customHeight="1">
      <c r="A41" s="100"/>
      <c r="B41" s="22" t="s">
        <v>54</v>
      </c>
      <c r="C41" s="23"/>
      <c r="D41" s="23"/>
      <c r="E41" s="53"/>
      <c r="F41" s="53"/>
    </row>
    <row r="42" spans="1:6" s="8" customFormat="1" ht="12" customHeight="1">
      <c r="A42" s="106">
        <v>212</v>
      </c>
      <c r="B42" s="28" t="s">
        <v>358</v>
      </c>
      <c r="C42" s="28"/>
      <c r="D42" s="28"/>
      <c r="E42" s="48">
        <v>18000</v>
      </c>
      <c r="F42" s="68" t="s">
        <v>24</v>
      </c>
    </row>
    <row r="43" spans="1:6" s="8" customFormat="1" ht="12.75" customHeight="1">
      <c r="A43" s="106">
        <v>209</v>
      </c>
      <c r="B43" s="28" t="s">
        <v>357</v>
      </c>
      <c r="C43" s="28"/>
      <c r="D43" s="28"/>
      <c r="E43" s="48">
        <v>70000</v>
      </c>
      <c r="F43" s="48">
        <v>70000</v>
      </c>
    </row>
    <row r="44" spans="1:6" s="8" customFormat="1" ht="12" customHeight="1">
      <c r="A44" s="106">
        <v>10</v>
      </c>
      <c r="B44" s="28" t="s">
        <v>354</v>
      </c>
      <c r="C44" s="28"/>
      <c r="D44" s="28"/>
      <c r="E44" s="48">
        <v>146000</v>
      </c>
      <c r="F44" s="68">
        <v>146000</v>
      </c>
    </row>
    <row r="45" spans="1:6" s="8" customFormat="1" ht="12" customHeight="1">
      <c r="A45" s="106">
        <v>47</v>
      </c>
      <c r="B45" s="28" t="s">
        <v>330</v>
      </c>
      <c r="C45" s="18"/>
      <c r="D45" s="18"/>
      <c r="E45" s="69">
        <v>252000</v>
      </c>
      <c r="F45" s="69">
        <v>252000</v>
      </c>
    </row>
    <row r="46" spans="1:6" s="8" customFormat="1" ht="12" customHeight="1">
      <c r="A46" s="106">
        <v>492</v>
      </c>
      <c r="B46" s="18" t="s">
        <v>419</v>
      </c>
      <c r="C46" s="18"/>
      <c r="D46" s="18"/>
      <c r="E46" s="49">
        <v>88000</v>
      </c>
      <c r="F46" s="69">
        <v>88000</v>
      </c>
    </row>
    <row r="47" spans="1:6" s="8" customFormat="1" ht="12" customHeight="1">
      <c r="A47" s="106">
        <v>390</v>
      </c>
      <c r="B47" s="18" t="s">
        <v>331</v>
      </c>
      <c r="C47" s="18"/>
      <c r="D47" s="18"/>
      <c r="E47" s="49">
        <v>59000</v>
      </c>
      <c r="F47" s="69">
        <v>59000</v>
      </c>
    </row>
    <row r="48" spans="1:6" s="8" customFormat="1" ht="12" customHeight="1">
      <c r="A48" s="106">
        <v>11</v>
      </c>
      <c r="B48" s="18" t="s">
        <v>49</v>
      </c>
      <c r="C48" s="18"/>
      <c r="D48" s="18"/>
      <c r="E48" s="49">
        <v>113000</v>
      </c>
      <c r="F48" s="69">
        <v>113000</v>
      </c>
    </row>
    <row r="49" spans="1:6" s="8" customFormat="1" ht="12" customHeight="1">
      <c r="A49" s="106">
        <v>752</v>
      </c>
      <c r="B49" s="18" t="s">
        <v>363</v>
      </c>
      <c r="C49" s="18"/>
      <c r="D49" s="18"/>
      <c r="E49" s="49">
        <v>78000</v>
      </c>
      <c r="F49" s="69">
        <v>78000</v>
      </c>
    </row>
    <row r="50" spans="1:6" s="8" customFormat="1" ht="12" customHeight="1">
      <c r="A50" s="106">
        <v>1101</v>
      </c>
      <c r="B50" s="18" t="s">
        <v>472</v>
      </c>
      <c r="C50" s="18"/>
      <c r="D50" s="18"/>
      <c r="E50" s="49">
        <v>55000</v>
      </c>
      <c r="F50" s="69" t="s">
        <v>24</v>
      </c>
    </row>
    <row r="51" spans="1:6" s="8" customFormat="1" ht="12" customHeight="1">
      <c r="A51" s="106">
        <v>384</v>
      </c>
      <c r="B51" s="18" t="s">
        <v>420</v>
      </c>
      <c r="C51" s="18"/>
      <c r="D51" s="18"/>
      <c r="E51" s="49">
        <v>223000</v>
      </c>
      <c r="F51" s="69">
        <v>223000</v>
      </c>
    </row>
    <row r="52" spans="1:6" s="8" customFormat="1" ht="12" customHeight="1">
      <c r="A52" s="107">
        <v>385</v>
      </c>
      <c r="B52" s="37" t="s">
        <v>300</v>
      </c>
      <c r="C52" s="37"/>
      <c r="D52" s="37"/>
      <c r="E52" s="50">
        <v>30000</v>
      </c>
      <c r="F52" s="70">
        <v>30000</v>
      </c>
    </row>
    <row r="53" spans="1:6" s="25" customFormat="1" ht="12" customHeight="1">
      <c r="A53" s="100"/>
      <c r="B53" s="22" t="s">
        <v>55</v>
      </c>
      <c r="C53" s="23"/>
      <c r="D53" s="23"/>
      <c r="E53" s="53"/>
      <c r="F53" s="53"/>
    </row>
    <row r="54" spans="1:6" s="8" customFormat="1" ht="12" customHeight="1">
      <c r="A54" s="106">
        <v>273</v>
      </c>
      <c r="B54" s="28" t="s">
        <v>247</v>
      </c>
      <c r="C54" s="28"/>
      <c r="D54" s="28"/>
      <c r="E54" s="48">
        <v>446000</v>
      </c>
      <c r="F54" s="68">
        <v>446000</v>
      </c>
    </row>
    <row r="55" spans="1:6" s="8" customFormat="1" ht="12" customHeight="1">
      <c r="A55" s="106">
        <v>5</v>
      </c>
      <c r="B55" s="27" t="s">
        <v>329</v>
      </c>
      <c r="C55" s="18"/>
      <c r="D55" s="18"/>
      <c r="E55" s="49">
        <v>214000</v>
      </c>
      <c r="F55" s="69">
        <v>214000</v>
      </c>
    </row>
    <row r="56" spans="1:6" s="25" customFormat="1" ht="12" customHeight="1">
      <c r="A56" s="100"/>
      <c r="B56" s="22" t="s">
        <v>50</v>
      </c>
      <c r="C56" s="23"/>
      <c r="D56" s="23"/>
      <c r="E56" s="53"/>
      <c r="F56" s="53"/>
    </row>
    <row r="57" spans="1:6" s="8" customFormat="1" ht="12" customHeight="1">
      <c r="A57" s="106">
        <v>931</v>
      </c>
      <c r="B57" s="104" t="s">
        <v>203</v>
      </c>
      <c r="C57" s="28"/>
      <c r="D57" s="28"/>
      <c r="E57" s="48">
        <v>35000</v>
      </c>
      <c r="F57" s="68">
        <v>35000</v>
      </c>
    </row>
    <row r="58" spans="1:6" s="8" customFormat="1" ht="12" customHeight="1">
      <c r="A58" s="106">
        <v>168</v>
      </c>
      <c r="B58" s="104" t="s">
        <v>235</v>
      </c>
      <c r="C58" s="28"/>
      <c r="D58" s="28"/>
      <c r="E58" s="48">
        <v>59000</v>
      </c>
      <c r="F58" s="48" t="s">
        <v>24</v>
      </c>
    </row>
    <row r="59" spans="1:6" s="8" customFormat="1" ht="12" customHeight="1">
      <c r="A59" s="106">
        <v>169</v>
      </c>
      <c r="B59" s="18" t="s">
        <v>234</v>
      </c>
      <c r="C59" s="28"/>
      <c r="D59" s="28"/>
      <c r="E59" s="48">
        <v>126000</v>
      </c>
      <c r="F59" s="68">
        <v>68000</v>
      </c>
    </row>
    <row r="60" spans="1:6" s="8" customFormat="1" ht="12" customHeight="1">
      <c r="A60" s="106">
        <v>879</v>
      </c>
      <c r="B60" s="28" t="s">
        <v>246</v>
      </c>
      <c r="C60" s="28"/>
      <c r="D60" s="28"/>
      <c r="E60" s="48">
        <v>35000</v>
      </c>
      <c r="F60" s="68" t="s">
        <v>24</v>
      </c>
    </row>
    <row r="61" spans="1:6" s="8" customFormat="1" ht="12" customHeight="1">
      <c r="A61" s="106">
        <v>117</v>
      </c>
      <c r="B61" s="18" t="s">
        <v>421</v>
      </c>
      <c r="C61" s="18"/>
      <c r="D61" s="18"/>
      <c r="E61" s="49">
        <v>388000</v>
      </c>
      <c r="F61" s="69">
        <v>388000</v>
      </c>
    </row>
    <row r="62" spans="1:6" s="8" customFormat="1" ht="12" customHeight="1">
      <c r="A62" s="106">
        <v>145</v>
      </c>
      <c r="B62" s="18" t="s">
        <v>408</v>
      </c>
      <c r="C62" s="18"/>
      <c r="D62" s="18"/>
      <c r="E62" s="49">
        <v>8000</v>
      </c>
      <c r="F62" s="69">
        <v>8000</v>
      </c>
    </row>
    <row r="63" spans="1:6" s="8" customFormat="1" ht="12" customHeight="1">
      <c r="A63" s="106">
        <v>1058</v>
      </c>
      <c r="B63" s="18" t="s">
        <v>337</v>
      </c>
      <c r="C63" s="18"/>
      <c r="D63" s="18"/>
      <c r="E63" s="49">
        <v>10000</v>
      </c>
      <c r="F63" s="69" t="s">
        <v>24</v>
      </c>
    </row>
    <row r="64" spans="1:6" s="25" customFormat="1" ht="12" customHeight="1">
      <c r="A64" s="100"/>
      <c r="B64" s="22" t="s">
        <v>78</v>
      </c>
      <c r="C64" s="23"/>
      <c r="D64" s="23"/>
      <c r="E64" s="53"/>
      <c r="F64" s="53"/>
    </row>
    <row r="65" spans="1:6" s="8" customFormat="1" ht="12" customHeight="1">
      <c r="A65" s="106">
        <v>504</v>
      </c>
      <c r="B65" s="28" t="s">
        <v>332</v>
      </c>
      <c r="C65" s="28"/>
      <c r="D65" s="28"/>
      <c r="E65" s="48">
        <v>33000</v>
      </c>
      <c r="F65" s="68">
        <v>33000</v>
      </c>
    </row>
    <row r="66" spans="1:6" s="8" customFormat="1" ht="12" customHeight="1">
      <c r="A66" s="106">
        <v>19</v>
      </c>
      <c r="B66" s="28" t="s">
        <v>155</v>
      </c>
      <c r="C66" s="28"/>
      <c r="D66" s="28"/>
      <c r="E66" s="48">
        <v>146000</v>
      </c>
      <c r="F66" s="68" t="s">
        <v>24</v>
      </c>
    </row>
    <row r="67" spans="1:6" s="8" customFormat="1" ht="12" customHeight="1">
      <c r="A67" s="106">
        <v>501</v>
      </c>
      <c r="B67" s="18" t="s">
        <v>198</v>
      </c>
      <c r="C67" s="28"/>
      <c r="D67" s="28"/>
      <c r="E67" s="48">
        <v>107000</v>
      </c>
      <c r="F67" s="68">
        <v>107000</v>
      </c>
    </row>
    <row r="68" spans="1:6" s="8" customFormat="1" ht="12" customHeight="1">
      <c r="A68" s="106">
        <v>362</v>
      </c>
      <c r="B68" s="18" t="s">
        <v>147</v>
      </c>
      <c r="C68" s="28"/>
      <c r="D68" s="28"/>
      <c r="E68" s="48">
        <v>0</v>
      </c>
      <c r="F68" s="68">
        <v>0</v>
      </c>
    </row>
    <row r="69" spans="1:6" s="8" customFormat="1" ht="12" customHeight="1">
      <c r="A69" s="106">
        <v>882</v>
      </c>
      <c r="B69" s="18" t="s">
        <v>259</v>
      </c>
      <c r="C69" s="28"/>
      <c r="D69" s="28"/>
      <c r="E69" s="48">
        <v>117000</v>
      </c>
      <c r="F69" s="68">
        <v>117000</v>
      </c>
    </row>
    <row r="70" spans="1:6" s="8" customFormat="1" ht="12" customHeight="1">
      <c r="A70" s="106">
        <v>553</v>
      </c>
      <c r="B70" s="18" t="s">
        <v>333</v>
      </c>
      <c r="C70" s="28"/>
      <c r="D70" s="28"/>
      <c r="E70" s="48">
        <v>1066000</v>
      </c>
      <c r="F70" s="68">
        <v>1066000</v>
      </c>
    </row>
    <row r="71" spans="1:6" s="8" customFormat="1" ht="12" customHeight="1">
      <c r="A71" s="106">
        <v>553</v>
      </c>
      <c r="B71" s="18" t="s">
        <v>477</v>
      </c>
      <c r="C71" s="28"/>
      <c r="D71" s="28"/>
      <c r="E71" s="48">
        <v>794000</v>
      </c>
      <c r="F71" s="68">
        <v>794000</v>
      </c>
    </row>
    <row r="72" spans="1:6" s="8" customFormat="1" ht="12" customHeight="1">
      <c r="A72" s="106">
        <v>1033</v>
      </c>
      <c r="B72" s="18" t="s">
        <v>367</v>
      </c>
      <c r="C72" s="28"/>
      <c r="D72" s="28"/>
      <c r="E72" s="48">
        <v>272000</v>
      </c>
      <c r="F72" s="68">
        <v>272000</v>
      </c>
    </row>
    <row r="73" spans="1:6" s="8" customFormat="1" ht="12" customHeight="1">
      <c r="A73" s="107">
        <v>255</v>
      </c>
      <c r="B73" s="37" t="s">
        <v>360</v>
      </c>
      <c r="C73" s="38"/>
      <c r="D73" s="38"/>
      <c r="E73" s="82">
        <v>378000</v>
      </c>
      <c r="F73" s="71">
        <v>378000</v>
      </c>
    </row>
    <row r="74" spans="1:6" s="25" customFormat="1" ht="12" customHeight="1">
      <c r="A74" s="100"/>
      <c r="B74" s="22" t="s">
        <v>328</v>
      </c>
      <c r="C74" s="23"/>
      <c r="D74" s="23"/>
      <c r="E74" s="53"/>
      <c r="F74" s="53"/>
    </row>
    <row r="75" spans="1:6" s="8" customFormat="1" ht="12" customHeight="1">
      <c r="A75" s="106">
        <v>1035</v>
      </c>
      <c r="B75" s="28" t="s">
        <v>338</v>
      </c>
      <c r="C75" s="28"/>
      <c r="D75" s="28"/>
      <c r="E75" s="48" t="s">
        <v>24</v>
      </c>
      <c r="F75" s="68" t="s">
        <v>61</v>
      </c>
    </row>
    <row r="76" spans="1:6" s="8" customFormat="1" ht="12" customHeight="1">
      <c r="A76" s="106">
        <v>1036</v>
      </c>
      <c r="B76" s="28" t="s">
        <v>388</v>
      </c>
      <c r="C76" s="28"/>
      <c r="D76" s="28"/>
      <c r="E76" s="48">
        <v>49000</v>
      </c>
      <c r="F76" s="68" t="s">
        <v>61</v>
      </c>
    </row>
    <row r="77" spans="1:6" s="8" customFormat="1" ht="12" customHeight="1">
      <c r="A77" s="106">
        <v>1037</v>
      </c>
      <c r="B77" s="28" t="s">
        <v>384</v>
      </c>
      <c r="C77" s="28"/>
      <c r="D77" s="28"/>
      <c r="E77" s="48">
        <v>310000</v>
      </c>
      <c r="F77" s="68">
        <v>0</v>
      </c>
    </row>
    <row r="78" spans="1:6" s="8" customFormat="1" ht="12" customHeight="1">
      <c r="A78" s="106">
        <v>1038</v>
      </c>
      <c r="B78" s="28" t="s">
        <v>395</v>
      </c>
      <c r="C78" s="28"/>
      <c r="D78" s="28"/>
      <c r="E78" s="48" t="s">
        <v>61</v>
      </c>
      <c r="F78" s="68" t="s">
        <v>24</v>
      </c>
    </row>
    <row r="79" spans="1:6" s="8" customFormat="1" ht="12" customHeight="1">
      <c r="A79" s="106">
        <v>1040</v>
      </c>
      <c r="B79" s="28" t="s">
        <v>385</v>
      </c>
      <c r="C79" s="28"/>
      <c r="D79" s="28"/>
      <c r="E79" s="48">
        <v>494000</v>
      </c>
      <c r="F79" s="68" t="s">
        <v>61</v>
      </c>
    </row>
    <row r="80" spans="1:6" s="8" customFormat="1" ht="12" customHeight="1">
      <c r="A80" s="106">
        <v>1040</v>
      </c>
      <c r="B80" s="28" t="s">
        <v>386</v>
      </c>
      <c r="C80" s="28"/>
      <c r="D80" s="28"/>
      <c r="E80" s="48">
        <v>107000</v>
      </c>
      <c r="F80" s="68" t="s">
        <v>61</v>
      </c>
    </row>
    <row r="81" spans="1:6" s="8" customFormat="1" ht="12" customHeight="1">
      <c r="A81" s="106">
        <v>1041</v>
      </c>
      <c r="B81" s="28" t="s">
        <v>387</v>
      </c>
      <c r="C81" s="28"/>
      <c r="D81" s="28"/>
      <c r="E81" s="48" t="s">
        <v>61</v>
      </c>
      <c r="F81" s="68">
        <v>184000</v>
      </c>
    </row>
    <row r="82" spans="1:6" s="8" customFormat="1" ht="12" customHeight="1">
      <c r="A82" s="106">
        <v>800145</v>
      </c>
      <c r="B82" s="28" t="s">
        <v>364</v>
      </c>
      <c r="C82" s="28"/>
      <c r="D82" s="28"/>
      <c r="E82" s="48" t="s">
        <v>61</v>
      </c>
      <c r="F82" s="68">
        <v>456000</v>
      </c>
    </row>
    <row r="83" spans="1:6" s="8" customFormat="1" ht="12" customHeight="1">
      <c r="A83" s="107">
        <v>165</v>
      </c>
      <c r="B83" s="37" t="s">
        <v>366</v>
      </c>
      <c r="C83" s="37"/>
      <c r="D83" s="37"/>
      <c r="E83" s="50">
        <v>47000</v>
      </c>
      <c r="F83" s="70">
        <v>47000</v>
      </c>
    </row>
    <row r="84" spans="1:6" ht="6" customHeight="1">
      <c r="A84" s="125"/>
      <c r="B84" s="38"/>
      <c r="C84" s="36"/>
      <c r="D84" s="36"/>
      <c r="E84" s="45"/>
      <c r="F84" s="45"/>
    </row>
    <row r="85" spans="1:6" ht="9" customHeight="1">
      <c r="A85" s="125"/>
      <c r="B85" s="15" t="s">
        <v>425</v>
      </c>
      <c r="C85" s="36"/>
      <c r="D85" s="36"/>
      <c r="E85" s="45"/>
      <c r="F85" s="45"/>
    </row>
    <row r="86" spans="1:6" ht="9" customHeight="1">
      <c r="A86" s="125"/>
      <c r="B86" s="15" t="s">
        <v>486</v>
      </c>
      <c r="C86" s="36"/>
      <c r="D86" s="36"/>
      <c r="E86" s="45"/>
      <c r="F86" s="45"/>
    </row>
    <row r="87" spans="1:6" ht="9" customHeight="1">
      <c r="A87" s="125"/>
      <c r="B87" s="15" t="s">
        <v>414</v>
      </c>
      <c r="C87" s="36"/>
      <c r="D87" s="36"/>
      <c r="E87" s="45"/>
      <c r="F87" s="45"/>
    </row>
    <row r="88" spans="1:6" s="4" customFormat="1" ht="9" customHeight="1">
      <c r="A88" s="125"/>
      <c r="B88" s="15" t="s">
        <v>427</v>
      </c>
      <c r="C88" s="46"/>
      <c r="D88" s="46"/>
      <c r="E88" s="47"/>
      <c r="F88" s="47"/>
    </row>
    <row r="89" spans="1:6" s="4" customFormat="1" ht="9" customHeight="1">
      <c r="A89" s="125"/>
      <c r="B89" s="15" t="s">
        <v>401</v>
      </c>
      <c r="C89" s="46"/>
      <c r="D89" s="46"/>
      <c r="E89" s="47"/>
      <c r="F89" s="47"/>
    </row>
  </sheetData>
  <sortState ref="A21:F30">
    <sortCondition ref="B21:B30"/>
  </sortState>
  <phoneticPr fontId="21" type="noConversion"/>
  <printOptions horizontalCentered="1" verticalCentered="1"/>
  <pageMargins left="0.19685039370078741" right="0.19685039370078741" top="0.19685039370078741" bottom="0.19685039370078741" header="0" footer="0"/>
  <pageSetup paperSize="9" scale="73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1"/>
  <sheetViews>
    <sheetView topLeftCell="A16" zoomScaleNormal="100" workbookViewId="0">
      <selection activeCell="B35" sqref="B35"/>
    </sheetView>
  </sheetViews>
  <sheetFormatPr defaultRowHeight="13.2"/>
  <cols>
    <col min="1" max="1" width="5.77734375" style="99" bestFit="1" customWidth="1"/>
    <col min="2" max="2" width="10" customWidth="1"/>
    <col min="3" max="3" width="30.6640625" bestFit="1" customWidth="1"/>
    <col min="4" max="4" width="9.109375" style="7" bestFit="1" customWidth="1"/>
    <col min="5" max="5" width="12.77734375" style="7" bestFit="1" customWidth="1"/>
    <col min="6" max="6" width="9.5546875" style="7" bestFit="1" customWidth="1"/>
    <col min="7" max="7" width="7.77734375" style="7" bestFit="1" customWidth="1"/>
    <col min="8" max="8" width="10.6640625" style="7" bestFit="1" customWidth="1"/>
    <col min="9" max="9" width="14.5546875" style="7" bestFit="1" customWidth="1"/>
    <col min="10" max="11" width="13.44140625" style="41" bestFit="1" customWidth="1"/>
  </cols>
  <sheetData>
    <row r="1" spans="1:11" ht="25.2" customHeight="1">
      <c r="A1" s="100"/>
      <c r="B1" s="177" t="s">
        <v>344</v>
      </c>
      <c r="C1" s="21"/>
      <c r="D1" s="128" t="s">
        <v>204</v>
      </c>
      <c r="E1" s="129" t="s">
        <v>207</v>
      </c>
      <c r="F1" s="128" t="s">
        <v>205</v>
      </c>
      <c r="G1" s="128" t="s">
        <v>208</v>
      </c>
      <c r="H1" s="128" t="s">
        <v>206</v>
      </c>
      <c r="I1" s="129" t="s">
        <v>213</v>
      </c>
      <c r="J1" s="39" t="s">
        <v>326</v>
      </c>
      <c r="K1" s="39" t="s">
        <v>327</v>
      </c>
    </row>
    <row r="2" spans="1:11" s="3" customFormat="1" ht="12.75" customHeight="1">
      <c r="A2" s="106"/>
      <c r="B2" s="42" t="s">
        <v>133</v>
      </c>
      <c r="C2" s="28" t="s">
        <v>144</v>
      </c>
      <c r="D2" s="122" t="s">
        <v>9</v>
      </c>
      <c r="E2" s="122" t="s">
        <v>9</v>
      </c>
      <c r="F2" s="122" t="s">
        <v>9</v>
      </c>
      <c r="G2" s="122" t="s">
        <v>9</v>
      </c>
      <c r="H2" s="122" t="s">
        <v>209</v>
      </c>
      <c r="I2" s="122" t="s">
        <v>9</v>
      </c>
      <c r="J2" s="43">
        <v>0</v>
      </c>
      <c r="K2" s="43" t="s">
        <v>61</v>
      </c>
    </row>
    <row r="3" spans="1:11" s="29" customFormat="1" ht="12.75" customHeight="1">
      <c r="A3" s="101"/>
      <c r="B3" s="20"/>
      <c r="C3" s="18"/>
      <c r="D3" s="117"/>
      <c r="E3" s="117"/>
      <c r="F3" s="117"/>
      <c r="G3" s="117"/>
      <c r="H3" s="117"/>
      <c r="I3" s="117"/>
      <c r="J3" s="44"/>
      <c r="K3" s="44"/>
    </row>
    <row r="4" spans="1:11" s="29" customFormat="1" ht="12.75" customHeight="1">
      <c r="A4" s="101"/>
      <c r="B4" s="42" t="s">
        <v>345</v>
      </c>
      <c r="C4" s="28" t="s">
        <v>298</v>
      </c>
      <c r="D4" s="122" t="s">
        <v>9</v>
      </c>
      <c r="E4" s="122" t="s">
        <v>9</v>
      </c>
      <c r="F4" s="122" t="s">
        <v>9</v>
      </c>
      <c r="G4" s="122" t="s">
        <v>9</v>
      </c>
      <c r="H4" s="122" t="s">
        <v>209</v>
      </c>
      <c r="I4" s="122" t="s">
        <v>9</v>
      </c>
      <c r="J4" s="44" t="s">
        <v>24</v>
      </c>
      <c r="K4" s="43" t="s">
        <v>61</v>
      </c>
    </row>
    <row r="5" spans="1:11" s="29" customFormat="1" ht="12.75" customHeight="1">
      <c r="A5" s="101"/>
      <c r="B5" s="42" t="s">
        <v>346</v>
      </c>
      <c r="C5" s="28" t="s">
        <v>298</v>
      </c>
      <c r="D5" s="178" t="s">
        <v>368</v>
      </c>
      <c r="E5" s="178" t="s">
        <v>369</v>
      </c>
      <c r="F5" s="122" t="s">
        <v>368</v>
      </c>
      <c r="G5" s="122" t="s">
        <v>9</v>
      </c>
      <c r="H5" s="122" t="s">
        <v>209</v>
      </c>
      <c r="I5" s="122" t="s">
        <v>210</v>
      </c>
      <c r="J5" s="44">
        <v>0</v>
      </c>
      <c r="K5" s="43" t="s">
        <v>61</v>
      </c>
    </row>
    <row r="6" spans="1:11" s="29" customFormat="1" ht="12.75" customHeight="1">
      <c r="A6" s="101"/>
      <c r="B6" s="20"/>
      <c r="C6" s="28"/>
      <c r="D6" s="117"/>
      <c r="E6" s="122"/>
      <c r="F6" s="122"/>
      <c r="G6" s="122"/>
      <c r="H6" s="122"/>
      <c r="I6" s="122"/>
      <c r="J6" s="43"/>
      <c r="K6" s="43"/>
    </row>
    <row r="7" spans="1:11" s="3" customFormat="1" ht="12.75" customHeight="1">
      <c r="A7" s="101"/>
      <c r="B7" s="20" t="s">
        <v>347</v>
      </c>
      <c r="C7" s="28" t="s">
        <v>299</v>
      </c>
      <c r="D7" s="117" t="s">
        <v>9</v>
      </c>
      <c r="E7" s="122" t="s">
        <v>9</v>
      </c>
      <c r="F7" s="122" t="s">
        <v>9</v>
      </c>
      <c r="G7" s="122" t="s">
        <v>9</v>
      </c>
      <c r="H7" s="122" t="s">
        <v>209</v>
      </c>
      <c r="I7" s="122" t="s">
        <v>9</v>
      </c>
      <c r="J7" s="43">
        <v>407000</v>
      </c>
      <c r="K7" s="43" t="s">
        <v>24</v>
      </c>
    </row>
    <row r="8" spans="1:11" s="3" customFormat="1" ht="12.75" customHeight="1">
      <c r="A8" s="101"/>
      <c r="B8" s="20" t="s">
        <v>348</v>
      </c>
      <c r="C8" s="28" t="s">
        <v>299</v>
      </c>
      <c r="D8" s="117" t="s">
        <v>212</v>
      </c>
      <c r="E8" s="122" t="s">
        <v>9</v>
      </c>
      <c r="F8" s="122" t="s">
        <v>212</v>
      </c>
      <c r="G8" s="122" t="s">
        <v>9</v>
      </c>
      <c r="H8" s="122" t="s">
        <v>9</v>
      </c>
      <c r="I8" s="122" t="s">
        <v>9</v>
      </c>
      <c r="J8" s="43">
        <v>407000</v>
      </c>
      <c r="K8" s="43">
        <v>0</v>
      </c>
    </row>
    <row r="9" spans="1:11" s="3" customFormat="1" ht="12.75" customHeight="1">
      <c r="A9" s="101"/>
      <c r="B9" s="20" t="s">
        <v>241</v>
      </c>
      <c r="C9" s="28" t="s">
        <v>299</v>
      </c>
      <c r="D9" s="117" t="s">
        <v>242</v>
      </c>
      <c r="E9" s="122" t="s">
        <v>9</v>
      </c>
      <c r="F9" s="122" t="s">
        <v>242</v>
      </c>
      <c r="G9" s="122" t="s">
        <v>9</v>
      </c>
      <c r="H9" s="122" t="s">
        <v>209</v>
      </c>
      <c r="I9" s="122" t="s">
        <v>9</v>
      </c>
      <c r="J9" s="43">
        <v>407000</v>
      </c>
      <c r="K9" s="43">
        <v>0</v>
      </c>
    </row>
    <row r="10" spans="1:11" s="3" customFormat="1" ht="12.75" customHeight="1">
      <c r="A10" s="101"/>
      <c r="B10" s="20" t="s">
        <v>349</v>
      </c>
      <c r="C10" s="28" t="s">
        <v>299</v>
      </c>
      <c r="D10" s="117" t="s">
        <v>210</v>
      </c>
      <c r="E10" s="122" t="s">
        <v>9</v>
      </c>
      <c r="F10" s="122" t="s">
        <v>210</v>
      </c>
      <c r="G10" s="122" t="s">
        <v>9</v>
      </c>
      <c r="H10" s="122" t="s">
        <v>209</v>
      </c>
      <c r="I10" s="122" t="s">
        <v>9</v>
      </c>
      <c r="J10" s="43">
        <v>407000</v>
      </c>
      <c r="K10" s="43">
        <v>0</v>
      </c>
    </row>
    <row r="11" spans="1:11" s="3" customFormat="1" ht="12.75" customHeight="1">
      <c r="A11" s="101"/>
      <c r="B11" s="20" t="s">
        <v>352</v>
      </c>
      <c r="C11" s="28" t="s">
        <v>299</v>
      </c>
      <c r="D11" s="117" t="s">
        <v>210</v>
      </c>
      <c r="E11" s="122" t="s">
        <v>211</v>
      </c>
      <c r="F11" s="122" t="s">
        <v>210</v>
      </c>
      <c r="G11" s="122" t="s">
        <v>9</v>
      </c>
      <c r="H11" s="122" t="s">
        <v>209</v>
      </c>
      <c r="I11" s="122" t="s">
        <v>215</v>
      </c>
      <c r="J11" s="43">
        <v>407000</v>
      </c>
      <c r="K11" s="43">
        <v>0</v>
      </c>
    </row>
    <row r="12" spans="1:11" s="3" customFormat="1" ht="12.75" customHeight="1">
      <c r="A12" s="101"/>
      <c r="B12" s="20" t="s">
        <v>353</v>
      </c>
      <c r="C12" s="28" t="s">
        <v>299</v>
      </c>
      <c r="D12" s="117" t="s">
        <v>210</v>
      </c>
      <c r="E12" s="122" t="s">
        <v>211</v>
      </c>
      <c r="F12" s="122" t="s">
        <v>210</v>
      </c>
      <c r="G12" s="122" t="s">
        <v>210</v>
      </c>
      <c r="H12" s="122" t="s">
        <v>209</v>
      </c>
      <c r="I12" s="122" t="s">
        <v>210</v>
      </c>
      <c r="J12" s="43" t="s">
        <v>61</v>
      </c>
      <c r="K12" s="43">
        <v>0</v>
      </c>
    </row>
    <row r="13" spans="1:11" s="3" customFormat="1" ht="12.75" customHeight="1">
      <c r="A13" s="101"/>
      <c r="B13" s="20"/>
      <c r="C13" s="28"/>
      <c r="D13" s="117"/>
      <c r="E13" s="117"/>
      <c r="F13" s="117"/>
      <c r="G13" s="117"/>
      <c r="H13" s="117"/>
      <c r="I13" s="117"/>
      <c r="J13" s="43"/>
      <c r="K13" s="43"/>
    </row>
    <row r="14" spans="1:11" s="3" customFormat="1" ht="12.75" customHeight="1">
      <c r="A14" s="101"/>
      <c r="B14" s="20" t="s">
        <v>231</v>
      </c>
      <c r="C14" s="28" t="s">
        <v>371</v>
      </c>
      <c r="D14" s="117" t="s">
        <v>9</v>
      </c>
      <c r="E14" s="122" t="s">
        <v>9</v>
      </c>
      <c r="F14" s="122" t="s">
        <v>9</v>
      </c>
      <c r="G14" s="122" t="s">
        <v>9</v>
      </c>
      <c r="H14" s="122" t="s">
        <v>209</v>
      </c>
      <c r="I14" s="122" t="s">
        <v>9</v>
      </c>
      <c r="J14" s="43">
        <v>523000</v>
      </c>
      <c r="K14" s="43">
        <v>117000</v>
      </c>
    </row>
    <row r="15" spans="1:11" s="3" customFormat="1" ht="12.75" customHeight="1">
      <c r="A15" s="101"/>
      <c r="B15" s="20" t="s">
        <v>350</v>
      </c>
      <c r="C15" s="28" t="s">
        <v>371</v>
      </c>
      <c r="D15" s="117" t="s">
        <v>210</v>
      </c>
      <c r="E15" s="122" t="s">
        <v>9</v>
      </c>
      <c r="F15" s="122" t="s">
        <v>210</v>
      </c>
      <c r="G15" s="122" t="s">
        <v>9</v>
      </c>
      <c r="H15" s="122" t="s">
        <v>209</v>
      </c>
      <c r="I15" s="122" t="s">
        <v>9</v>
      </c>
      <c r="J15" s="43">
        <v>523000</v>
      </c>
      <c r="K15" s="43">
        <v>117000</v>
      </c>
    </row>
    <row r="16" spans="1:11" s="3" customFormat="1" ht="12.75" customHeight="1">
      <c r="A16" s="101"/>
      <c r="B16" s="20" t="s">
        <v>232</v>
      </c>
      <c r="C16" s="28" t="s">
        <v>371</v>
      </c>
      <c r="D16" s="117" t="s">
        <v>210</v>
      </c>
      <c r="E16" s="122" t="s">
        <v>211</v>
      </c>
      <c r="F16" s="122" t="s">
        <v>210</v>
      </c>
      <c r="G16" s="122" t="s">
        <v>9</v>
      </c>
      <c r="H16" s="122" t="s">
        <v>209</v>
      </c>
      <c r="I16" s="122" t="s">
        <v>210</v>
      </c>
      <c r="J16" s="43">
        <v>523000</v>
      </c>
      <c r="K16" s="43">
        <v>117000</v>
      </c>
    </row>
    <row r="17" spans="1:11" s="3" customFormat="1" ht="12.75" customHeight="1">
      <c r="A17" s="101"/>
      <c r="B17" s="20"/>
      <c r="C17" s="28"/>
      <c r="D17" s="117"/>
      <c r="E17" s="122"/>
      <c r="F17" s="122"/>
      <c r="G17" s="122"/>
      <c r="H17" s="122"/>
      <c r="I17" s="122"/>
      <c r="J17" s="43"/>
      <c r="K17" s="43"/>
    </row>
    <row r="18" spans="1:11" s="3" customFormat="1" ht="12.75" customHeight="1">
      <c r="A18" s="101"/>
      <c r="B18" s="20" t="s">
        <v>134</v>
      </c>
      <c r="C18" s="28" t="s">
        <v>374</v>
      </c>
      <c r="D18" s="117" t="s">
        <v>9</v>
      </c>
      <c r="E18" s="122" t="s">
        <v>9</v>
      </c>
      <c r="F18" s="122" t="s">
        <v>9</v>
      </c>
      <c r="G18" s="122" t="s">
        <v>9</v>
      </c>
      <c r="H18" s="122" t="s">
        <v>209</v>
      </c>
      <c r="I18" s="122" t="s">
        <v>9</v>
      </c>
      <c r="J18" s="43">
        <v>1056000</v>
      </c>
      <c r="K18" s="43">
        <v>649000</v>
      </c>
    </row>
    <row r="19" spans="1:11" s="3" customFormat="1" ht="12.75" customHeight="1">
      <c r="A19" s="101"/>
      <c r="B19" s="20" t="s">
        <v>135</v>
      </c>
      <c r="C19" s="28" t="s">
        <v>374</v>
      </c>
      <c r="D19" s="117" t="s">
        <v>212</v>
      </c>
      <c r="E19" s="122" t="s">
        <v>9</v>
      </c>
      <c r="F19" s="122" t="s">
        <v>212</v>
      </c>
      <c r="G19" s="122" t="s">
        <v>9</v>
      </c>
      <c r="H19" s="122" t="s">
        <v>9</v>
      </c>
      <c r="I19" s="122" t="s">
        <v>9</v>
      </c>
      <c r="J19" s="43">
        <v>1056000</v>
      </c>
      <c r="K19" s="43">
        <v>649000</v>
      </c>
    </row>
    <row r="20" spans="1:11" s="3" customFormat="1" ht="12.75" customHeight="1">
      <c r="A20" s="101"/>
      <c r="B20" s="20" t="s">
        <v>243</v>
      </c>
      <c r="C20" s="28" t="s">
        <v>374</v>
      </c>
      <c r="D20" s="117" t="s">
        <v>242</v>
      </c>
      <c r="E20" s="122" t="s">
        <v>9</v>
      </c>
      <c r="F20" s="122" t="s">
        <v>242</v>
      </c>
      <c r="G20" s="122" t="s">
        <v>9</v>
      </c>
      <c r="H20" s="122" t="s">
        <v>209</v>
      </c>
      <c r="I20" s="122" t="s">
        <v>9</v>
      </c>
      <c r="J20" s="43">
        <v>1056000</v>
      </c>
      <c r="K20" s="43">
        <v>649000</v>
      </c>
    </row>
    <row r="21" spans="1:11" s="3" customFormat="1" ht="12.75" customHeight="1">
      <c r="A21" s="101"/>
      <c r="B21" s="20" t="s">
        <v>351</v>
      </c>
      <c r="C21" s="28" t="s">
        <v>374</v>
      </c>
      <c r="D21" s="117" t="s">
        <v>210</v>
      </c>
      <c r="E21" s="122" t="s">
        <v>9</v>
      </c>
      <c r="F21" s="122" t="s">
        <v>210</v>
      </c>
      <c r="G21" s="122" t="s">
        <v>9</v>
      </c>
      <c r="H21" s="122" t="s">
        <v>209</v>
      </c>
      <c r="I21" s="122" t="s">
        <v>9</v>
      </c>
      <c r="J21" s="43">
        <v>1056000</v>
      </c>
      <c r="K21" s="43">
        <v>649000</v>
      </c>
    </row>
    <row r="22" spans="1:11" s="3" customFormat="1" ht="12.75" customHeight="1">
      <c r="A22" s="101"/>
      <c r="B22" s="20" t="s">
        <v>136</v>
      </c>
      <c r="C22" s="28" t="s">
        <v>374</v>
      </c>
      <c r="D22" s="117" t="s">
        <v>210</v>
      </c>
      <c r="E22" s="122" t="s">
        <v>211</v>
      </c>
      <c r="F22" s="122" t="s">
        <v>210</v>
      </c>
      <c r="G22" s="122" t="s">
        <v>9</v>
      </c>
      <c r="H22" s="122" t="s">
        <v>209</v>
      </c>
      <c r="I22" s="122" t="s">
        <v>215</v>
      </c>
      <c r="J22" s="43">
        <v>1056000</v>
      </c>
      <c r="K22" s="43">
        <v>649000</v>
      </c>
    </row>
    <row r="23" spans="1:11" s="3" customFormat="1" ht="12.6" customHeight="1">
      <c r="A23" s="101"/>
      <c r="B23" s="20" t="s">
        <v>137</v>
      </c>
      <c r="C23" s="28" t="s">
        <v>374</v>
      </c>
      <c r="D23" s="117" t="s">
        <v>210</v>
      </c>
      <c r="E23" s="122" t="s">
        <v>211</v>
      </c>
      <c r="F23" s="122" t="s">
        <v>210</v>
      </c>
      <c r="G23" s="122" t="s">
        <v>210</v>
      </c>
      <c r="H23" s="122" t="s">
        <v>209</v>
      </c>
      <c r="I23" s="122" t="s">
        <v>210</v>
      </c>
      <c r="J23" s="43" t="s">
        <v>61</v>
      </c>
      <c r="K23" s="43">
        <v>649000</v>
      </c>
    </row>
    <row r="24" spans="1:11" s="3" customFormat="1" ht="12.75" customHeight="1">
      <c r="A24" s="106"/>
      <c r="B24" s="42"/>
      <c r="C24" s="28"/>
      <c r="D24" s="122"/>
      <c r="E24" s="122"/>
      <c r="F24" s="122"/>
      <c r="G24" s="122"/>
      <c r="H24" s="122"/>
      <c r="I24" s="122"/>
      <c r="J24" s="43"/>
      <c r="K24" s="43"/>
    </row>
    <row r="25" spans="1:11" s="3" customFormat="1" ht="12.75" customHeight="1">
      <c r="A25" s="106">
        <v>205</v>
      </c>
      <c r="B25" s="126" t="s">
        <v>356</v>
      </c>
      <c r="C25" s="28"/>
      <c r="D25" s="122"/>
      <c r="E25" s="122"/>
      <c r="F25" s="122"/>
      <c r="G25" s="122"/>
      <c r="H25" s="122"/>
      <c r="I25" s="122"/>
      <c r="J25" s="43">
        <v>97000</v>
      </c>
      <c r="K25" s="43">
        <v>97000</v>
      </c>
    </row>
    <row r="26" spans="1:11" s="3" customFormat="1" ht="12.75" customHeight="1">
      <c r="A26" s="106"/>
      <c r="B26" s="126" t="s">
        <v>214</v>
      </c>
      <c r="C26" s="28"/>
      <c r="D26" s="122"/>
      <c r="E26" s="122"/>
      <c r="F26" s="122"/>
      <c r="G26" s="122"/>
      <c r="H26" s="122"/>
      <c r="I26" s="122"/>
      <c r="J26" s="43"/>
      <c r="K26" s="43"/>
    </row>
    <row r="27" spans="1:11" s="3" customFormat="1" ht="12.75" customHeight="1">
      <c r="A27" s="106"/>
      <c r="B27" s="42"/>
      <c r="C27" s="28"/>
      <c r="D27" s="122"/>
      <c r="E27" s="122"/>
      <c r="F27" s="122"/>
      <c r="G27" s="122"/>
      <c r="H27" s="122"/>
      <c r="I27" s="122"/>
      <c r="J27" s="43"/>
      <c r="K27" s="43"/>
    </row>
    <row r="28" spans="1:11" s="3" customFormat="1" ht="12.75" customHeight="1">
      <c r="A28" s="106"/>
      <c r="B28" s="97" t="s">
        <v>474</v>
      </c>
      <c r="C28" s="28"/>
      <c r="D28" s="122"/>
      <c r="E28" s="122"/>
      <c r="F28" s="122"/>
      <c r="G28" s="122"/>
      <c r="H28" s="122"/>
      <c r="I28" s="122"/>
      <c r="J28" s="43"/>
      <c r="K28" s="43"/>
    </row>
    <row r="29" spans="1:11" s="3" customFormat="1" ht="12.75" customHeight="1">
      <c r="A29" s="106"/>
      <c r="B29" s="97" t="s">
        <v>370</v>
      </c>
      <c r="C29" s="28"/>
      <c r="D29" s="122"/>
      <c r="E29" s="122"/>
      <c r="F29" s="122"/>
      <c r="G29" s="122"/>
      <c r="H29" s="122"/>
      <c r="I29" s="122"/>
      <c r="J29" s="43"/>
      <c r="K29" s="43"/>
    </row>
    <row r="30" spans="1:11" s="3" customFormat="1" ht="12.75" customHeight="1">
      <c r="A30" s="106"/>
      <c r="B30" s="97" t="s">
        <v>372</v>
      </c>
      <c r="C30" s="28"/>
      <c r="D30" s="122"/>
      <c r="E30" s="122"/>
      <c r="F30" s="122"/>
      <c r="G30" s="122"/>
      <c r="H30" s="122"/>
      <c r="I30" s="122"/>
      <c r="J30" s="43"/>
      <c r="K30" s="43"/>
    </row>
    <row r="31" spans="1:11" s="3" customFormat="1" ht="12.75" customHeight="1">
      <c r="A31" s="106"/>
      <c r="B31" s="97" t="s">
        <v>373</v>
      </c>
      <c r="C31" s="28"/>
      <c r="D31" s="122"/>
      <c r="E31" s="122"/>
      <c r="F31" s="122"/>
      <c r="G31" s="122"/>
      <c r="H31" s="122"/>
      <c r="I31" s="122"/>
      <c r="J31" s="43"/>
      <c r="K31" s="43"/>
    </row>
    <row r="32" spans="1:11" s="3" customFormat="1" ht="12.75" customHeight="1">
      <c r="A32" s="107"/>
      <c r="B32" s="103" t="s">
        <v>375</v>
      </c>
      <c r="C32" s="38"/>
      <c r="D32" s="130"/>
      <c r="E32" s="130"/>
      <c r="F32" s="130"/>
      <c r="G32" s="130"/>
      <c r="H32" s="130"/>
      <c r="I32" s="130"/>
      <c r="J32" s="96"/>
      <c r="K32" s="96"/>
    </row>
    <row r="33" spans="1:11" ht="27" customHeight="1">
      <c r="A33" s="100"/>
      <c r="B33" s="22" t="s">
        <v>47</v>
      </c>
      <c r="C33" s="21"/>
      <c r="D33" s="39"/>
      <c r="E33" s="39"/>
      <c r="F33" s="39"/>
      <c r="G33" s="39"/>
      <c r="H33" s="39"/>
      <c r="I33" s="39"/>
      <c r="J33" s="39"/>
      <c r="K33" s="39"/>
    </row>
    <row r="34" spans="1:11" s="3" customFormat="1" ht="12.75" customHeight="1">
      <c r="A34" s="106"/>
      <c r="B34" s="51" t="s">
        <v>96</v>
      </c>
      <c r="C34" s="28"/>
      <c r="D34" s="122"/>
      <c r="E34" s="122"/>
      <c r="F34" s="122"/>
      <c r="G34" s="122"/>
      <c r="H34" s="122"/>
      <c r="I34" s="122"/>
      <c r="J34" s="43"/>
      <c r="K34" s="43"/>
    </row>
    <row r="35" spans="1:11" s="3" customFormat="1" ht="12.75" customHeight="1">
      <c r="A35" s="106">
        <v>1075</v>
      </c>
      <c r="B35" s="28" t="s">
        <v>485</v>
      </c>
      <c r="C35" s="28"/>
      <c r="D35" s="122"/>
      <c r="E35" s="122"/>
      <c r="F35" s="122"/>
      <c r="G35" s="122"/>
      <c r="H35" s="122"/>
      <c r="I35" s="122"/>
      <c r="J35" s="43" t="s">
        <v>61</v>
      </c>
      <c r="K35" s="43" t="s">
        <v>473</v>
      </c>
    </row>
    <row r="36" spans="1:11" s="3" customFormat="1" ht="12.75" customHeight="1">
      <c r="A36" s="106"/>
      <c r="B36" s="28"/>
      <c r="C36" s="28"/>
      <c r="D36" s="122"/>
      <c r="E36" s="122"/>
      <c r="F36" s="122"/>
      <c r="G36" s="122"/>
      <c r="H36" s="122"/>
      <c r="I36" s="122"/>
      <c r="J36" s="43"/>
      <c r="K36" s="43"/>
    </row>
    <row r="37" spans="1:11" s="3" customFormat="1" ht="12.75" customHeight="1">
      <c r="A37" s="106"/>
      <c r="B37" s="51" t="s">
        <v>59</v>
      </c>
      <c r="C37" s="28"/>
      <c r="D37" s="122"/>
      <c r="E37" s="122"/>
      <c r="F37" s="122"/>
      <c r="G37" s="122"/>
      <c r="H37" s="122"/>
      <c r="I37" s="122"/>
      <c r="J37" s="43"/>
      <c r="K37" s="43"/>
    </row>
    <row r="38" spans="1:11" s="3" customFormat="1" ht="12.75" customHeight="1">
      <c r="A38" s="106">
        <v>1002</v>
      </c>
      <c r="B38" s="28" t="s">
        <v>341</v>
      </c>
      <c r="C38" s="28"/>
      <c r="D38" s="122"/>
      <c r="E38" s="122"/>
      <c r="F38" s="122"/>
      <c r="G38" s="122"/>
      <c r="H38" s="122"/>
      <c r="I38" s="122"/>
      <c r="J38" s="43" t="s">
        <v>24</v>
      </c>
      <c r="K38" s="43" t="s">
        <v>61</v>
      </c>
    </row>
    <row r="39" spans="1:11" s="3" customFormat="1" ht="12.75" customHeight="1">
      <c r="A39" s="106">
        <v>440</v>
      </c>
      <c r="B39" s="28" t="s">
        <v>342</v>
      </c>
      <c r="C39" s="28"/>
      <c r="D39" s="122"/>
      <c r="E39" s="122"/>
      <c r="F39" s="122"/>
      <c r="G39" s="122"/>
      <c r="H39" s="122"/>
      <c r="I39" s="122"/>
      <c r="J39" s="43" t="s">
        <v>61</v>
      </c>
      <c r="K39" s="43">
        <v>0</v>
      </c>
    </row>
    <row r="40" spans="1:11" s="3" customFormat="1" ht="12.75" customHeight="1">
      <c r="A40" s="106">
        <v>1043</v>
      </c>
      <c r="B40" s="28" t="s">
        <v>343</v>
      </c>
      <c r="C40" s="28"/>
      <c r="D40" s="122"/>
      <c r="E40" s="122"/>
      <c r="F40" s="122"/>
      <c r="G40" s="122"/>
      <c r="H40" s="122"/>
      <c r="I40" s="122"/>
      <c r="J40" s="43" t="s">
        <v>61</v>
      </c>
      <c r="K40" s="43" t="s">
        <v>24</v>
      </c>
    </row>
    <row r="41" spans="1:11" s="3" customFormat="1" ht="12.75" customHeight="1">
      <c r="A41" s="106">
        <v>294</v>
      </c>
      <c r="B41" s="28" t="s">
        <v>361</v>
      </c>
      <c r="C41" s="28"/>
      <c r="D41" s="122"/>
      <c r="E41" s="122"/>
      <c r="F41" s="122"/>
      <c r="G41" s="122"/>
      <c r="H41" s="122"/>
      <c r="I41" s="122"/>
      <c r="J41" s="43">
        <v>68000</v>
      </c>
      <c r="K41" s="43">
        <v>0</v>
      </c>
    </row>
    <row r="42" spans="1:11" s="3" customFormat="1" ht="12.75" customHeight="1">
      <c r="A42" s="106"/>
      <c r="B42" s="28"/>
      <c r="C42" s="28"/>
      <c r="D42" s="122"/>
      <c r="E42" s="122"/>
      <c r="F42" s="122"/>
      <c r="G42" s="122"/>
      <c r="H42" s="122"/>
      <c r="I42" s="122"/>
      <c r="J42" s="43"/>
      <c r="K42" s="43"/>
    </row>
    <row r="43" spans="1:11" s="3" customFormat="1" ht="12.75" customHeight="1">
      <c r="A43" s="106"/>
      <c r="B43" s="51" t="s">
        <v>297</v>
      </c>
      <c r="C43" s="28"/>
      <c r="D43" s="122"/>
      <c r="E43" s="122"/>
      <c r="F43" s="122"/>
      <c r="G43" s="122"/>
      <c r="H43" s="122"/>
      <c r="I43" s="122"/>
      <c r="J43" s="43"/>
      <c r="K43" s="43"/>
    </row>
    <row r="44" spans="1:11" s="3" customFormat="1" ht="12.75" customHeight="1">
      <c r="A44" s="106" t="s">
        <v>138</v>
      </c>
      <c r="B44" s="28" t="s">
        <v>340</v>
      </c>
      <c r="C44" s="28"/>
      <c r="D44" s="122"/>
      <c r="E44" s="122"/>
      <c r="F44" s="122"/>
      <c r="G44" s="122"/>
      <c r="H44" s="122"/>
      <c r="I44" s="122"/>
      <c r="J44" s="43" t="s">
        <v>24</v>
      </c>
      <c r="K44" s="43" t="s">
        <v>24</v>
      </c>
    </row>
    <row r="45" spans="1:11" s="3" customFormat="1" ht="12.75" customHeight="1">
      <c r="A45" s="106">
        <v>489</v>
      </c>
      <c r="B45" s="28" t="s">
        <v>291</v>
      </c>
      <c r="C45" s="28"/>
      <c r="D45" s="122"/>
      <c r="E45" s="122"/>
      <c r="F45" s="122"/>
      <c r="G45" s="122"/>
      <c r="H45" s="122"/>
      <c r="I45" s="122"/>
      <c r="J45" s="43">
        <v>39000</v>
      </c>
      <c r="K45" s="43">
        <v>39000</v>
      </c>
    </row>
    <row r="46" spans="1:11" s="3" customFormat="1" ht="12.75" customHeight="1">
      <c r="A46" s="106">
        <v>869</v>
      </c>
      <c r="B46" s="108" t="s">
        <v>406</v>
      </c>
      <c r="C46" s="28"/>
      <c r="D46" s="122"/>
      <c r="E46" s="122"/>
      <c r="F46" s="122"/>
      <c r="G46" s="122"/>
      <c r="H46" s="122"/>
      <c r="I46" s="122"/>
      <c r="J46" s="43">
        <v>76000</v>
      </c>
      <c r="K46" s="43">
        <v>76000</v>
      </c>
    </row>
    <row r="47" spans="1:11" ht="27" customHeight="1">
      <c r="A47" s="100"/>
      <c r="B47" s="22" t="s">
        <v>36</v>
      </c>
      <c r="C47" s="21"/>
      <c r="D47" s="39"/>
      <c r="E47" s="39"/>
      <c r="F47" s="39"/>
      <c r="G47" s="39"/>
      <c r="H47" s="39"/>
      <c r="I47" s="39"/>
      <c r="J47" s="39"/>
      <c r="K47" s="39"/>
    </row>
    <row r="48" spans="1:11" s="3" customFormat="1" ht="12.75" customHeight="1">
      <c r="A48" s="106"/>
      <c r="B48" s="42">
        <v>19</v>
      </c>
      <c r="C48" s="28" t="s">
        <v>9</v>
      </c>
      <c r="D48" s="122"/>
      <c r="E48" s="122"/>
      <c r="F48" s="122"/>
      <c r="G48" s="122"/>
      <c r="H48" s="122"/>
      <c r="I48" s="122"/>
      <c r="J48" s="43">
        <v>0</v>
      </c>
      <c r="K48" s="43">
        <v>0</v>
      </c>
    </row>
    <row r="49" spans="1:11" s="3" customFormat="1" ht="12.75" customHeight="1">
      <c r="A49" s="101"/>
      <c r="B49" s="20">
        <v>614</v>
      </c>
      <c r="C49" s="18" t="s">
        <v>37</v>
      </c>
      <c r="D49" s="117"/>
      <c r="E49" s="117"/>
      <c r="F49" s="117"/>
      <c r="G49" s="117"/>
      <c r="H49" s="117"/>
      <c r="I49" s="117"/>
      <c r="J49" s="44">
        <v>0</v>
      </c>
      <c r="K49" s="44">
        <v>0</v>
      </c>
    </row>
    <row r="50" spans="1:11" s="3" customFormat="1" ht="9" customHeight="1">
      <c r="A50" s="101"/>
      <c r="B50" s="20"/>
      <c r="C50" s="18"/>
      <c r="D50" s="117"/>
      <c r="E50" s="117"/>
      <c r="F50" s="117"/>
      <c r="G50" s="117"/>
      <c r="H50" s="117"/>
      <c r="I50" s="117"/>
      <c r="J50" s="44"/>
      <c r="K50" s="44"/>
    </row>
    <row r="51" spans="1:11" s="3" customFormat="1" ht="12.75" customHeight="1">
      <c r="A51" s="101"/>
      <c r="B51" s="20">
        <v>492</v>
      </c>
      <c r="C51" s="18" t="s">
        <v>79</v>
      </c>
      <c r="D51" s="117"/>
      <c r="E51" s="117"/>
      <c r="F51" s="117"/>
      <c r="G51" s="117"/>
      <c r="H51" s="117"/>
      <c r="I51" s="117"/>
      <c r="J51" s="44">
        <v>281000</v>
      </c>
      <c r="K51" s="44">
        <v>281000</v>
      </c>
    </row>
    <row r="52" spans="1:11" s="3" customFormat="1" ht="12.75" customHeight="1">
      <c r="A52" s="101"/>
      <c r="B52" s="20">
        <v>707</v>
      </c>
      <c r="C52" s="18" t="s">
        <v>116</v>
      </c>
      <c r="D52" s="117"/>
      <c r="E52" s="117"/>
      <c r="F52" s="117"/>
      <c r="G52" s="117"/>
      <c r="H52" s="117"/>
      <c r="I52" s="117"/>
      <c r="J52" s="44">
        <v>514000</v>
      </c>
      <c r="K52" s="44">
        <v>514000</v>
      </c>
    </row>
    <row r="53" spans="1:11" s="3" customFormat="1" ht="12.75" customHeight="1">
      <c r="A53" s="101"/>
      <c r="B53" s="20">
        <v>711</v>
      </c>
      <c r="C53" s="18" t="s">
        <v>25</v>
      </c>
      <c r="D53" s="117"/>
      <c r="E53" s="117"/>
      <c r="F53" s="117"/>
      <c r="G53" s="117"/>
      <c r="H53" s="117"/>
      <c r="I53" s="117"/>
      <c r="J53" s="44">
        <v>281000</v>
      </c>
      <c r="K53" s="44">
        <v>281000</v>
      </c>
    </row>
    <row r="54" spans="1:11" s="3" customFormat="1" ht="12.75" customHeight="1">
      <c r="A54" s="101"/>
      <c r="B54" s="20">
        <v>714</v>
      </c>
      <c r="C54" s="18" t="s">
        <v>131</v>
      </c>
      <c r="D54" s="117"/>
      <c r="E54" s="117"/>
      <c r="F54" s="117"/>
      <c r="G54" s="117"/>
      <c r="H54" s="117"/>
      <c r="I54" s="117"/>
      <c r="J54" s="44">
        <v>281000</v>
      </c>
      <c r="K54" s="44">
        <v>281000</v>
      </c>
    </row>
    <row r="55" spans="1:11" s="3" customFormat="1" ht="12.75" customHeight="1">
      <c r="A55" s="101"/>
      <c r="B55" s="20">
        <v>717</v>
      </c>
      <c r="C55" s="18" t="s">
        <v>132</v>
      </c>
      <c r="D55" s="117"/>
      <c r="E55" s="117"/>
      <c r="F55" s="117"/>
      <c r="G55" s="117"/>
      <c r="H55" s="117"/>
      <c r="I55" s="117"/>
      <c r="J55" s="44">
        <v>281000</v>
      </c>
      <c r="K55" s="44">
        <v>281000</v>
      </c>
    </row>
    <row r="56" spans="1:11" s="3" customFormat="1" ht="12.75" customHeight="1">
      <c r="A56" s="101"/>
      <c r="B56" s="20">
        <v>719</v>
      </c>
      <c r="C56" s="18" t="s">
        <v>156</v>
      </c>
      <c r="D56" s="117"/>
      <c r="E56" s="117"/>
      <c r="F56" s="117"/>
      <c r="G56" s="117"/>
      <c r="H56" s="117"/>
      <c r="I56" s="117"/>
      <c r="J56" s="44">
        <v>281000</v>
      </c>
      <c r="K56" s="44">
        <v>281000</v>
      </c>
    </row>
    <row r="57" spans="1:11" s="3" customFormat="1" ht="12.75" customHeight="1">
      <c r="A57" s="101"/>
      <c r="B57" s="20">
        <v>722</v>
      </c>
      <c r="C57" s="18" t="s">
        <v>226</v>
      </c>
      <c r="D57" s="117"/>
      <c r="E57" s="117"/>
      <c r="F57" s="117"/>
      <c r="G57" s="117"/>
      <c r="H57" s="117"/>
      <c r="I57" s="117"/>
      <c r="J57" s="44">
        <v>281000</v>
      </c>
      <c r="K57" s="44">
        <v>281000</v>
      </c>
    </row>
    <row r="58" spans="1:11" s="3" customFormat="1" ht="12.75" customHeight="1">
      <c r="A58" s="101"/>
      <c r="B58" s="20">
        <v>723</v>
      </c>
      <c r="C58" s="18" t="s">
        <v>244</v>
      </c>
      <c r="D58" s="117"/>
      <c r="E58" s="117"/>
      <c r="F58" s="117"/>
      <c r="G58" s="117"/>
      <c r="H58" s="117"/>
      <c r="I58" s="117"/>
      <c r="J58" s="44">
        <v>281000</v>
      </c>
      <c r="K58" s="44">
        <v>281000</v>
      </c>
    </row>
    <row r="59" spans="1:11" s="3" customFormat="1" ht="12.75" customHeight="1">
      <c r="A59" s="171"/>
      <c r="B59" s="172">
        <v>724</v>
      </c>
      <c r="C59" s="37" t="s">
        <v>245</v>
      </c>
      <c r="D59" s="173"/>
      <c r="E59" s="173"/>
      <c r="F59" s="173"/>
      <c r="G59" s="173"/>
      <c r="H59" s="173"/>
      <c r="I59" s="173"/>
      <c r="J59" s="44">
        <v>281000</v>
      </c>
      <c r="K59" s="44">
        <v>281000</v>
      </c>
    </row>
    <row r="60" spans="1:11" s="3" customFormat="1" ht="12.75" customHeight="1">
      <c r="A60" s="171"/>
      <c r="B60" s="172">
        <v>725</v>
      </c>
      <c r="C60" s="37" t="s">
        <v>339</v>
      </c>
      <c r="D60" s="173"/>
      <c r="E60" s="173"/>
      <c r="F60" s="173"/>
      <c r="G60" s="173"/>
      <c r="H60" s="173"/>
      <c r="I60" s="173"/>
      <c r="J60" s="44">
        <v>281000</v>
      </c>
      <c r="K60" s="44">
        <v>281000</v>
      </c>
    </row>
    <row r="61" spans="1:11" s="3" customFormat="1" ht="12.75" customHeight="1">
      <c r="A61" s="171"/>
      <c r="B61" s="172">
        <v>726</v>
      </c>
      <c r="C61" s="37" t="s">
        <v>470</v>
      </c>
      <c r="D61" s="173"/>
      <c r="E61" s="173"/>
      <c r="F61" s="173"/>
      <c r="G61" s="173"/>
      <c r="H61" s="173"/>
      <c r="I61" s="173"/>
      <c r="J61" s="44">
        <v>281000</v>
      </c>
      <c r="K61" s="44">
        <v>281000</v>
      </c>
    </row>
    <row r="62" spans="1:11" s="3" customFormat="1" ht="12.75" customHeight="1">
      <c r="A62" s="171"/>
      <c r="B62" s="172">
        <v>727</v>
      </c>
      <c r="C62" s="37" t="s">
        <v>471</v>
      </c>
      <c r="D62" s="173"/>
      <c r="E62" s="173"/>
      <c r="F62" s="173"/>
      <c r="G62" s="173"/>
      <c r="H62" s="173"/>
      <c r="I62" s="173"/>
      <c r="J62" s="176">
        <v>281000</v>
      </c>
      <c r="K62" s="176">
        <v>281000</v>
      </c>
    </row>
    <row r="63" spans="1:11" ht="17.399999999999999">
      <c r="A63" s="100"/>
      <c r="B63" s="22" t="s">
        <v>278</v>
      </c>
      <c r="C63" s="21"/>
      <c r="D63" s="39"/>
      <c r="E63" s="39"/>
      <c r="F63" s="39"/>
      <c r="G63" s="39"/>
      <c r="H63" s="39"/>
      <c r="I63" s="39"/>
      <c r="J63" s="39"/>
      <c r="K63" s="39"/>
    </row>
    <row r="64" spans="1:11" s="3" customFormat="1" ht="12.75" customHeight="1">
      <c r="A64" s="106"/>
      <c r="B64" s="127" t="s">
        <v>120</v>
      </c>
      <c r="C64" s="28"/>
      <c r="D64" s="122"/>
      <c r="E64" s="122"/>
      <c r="F64" s="122"/>
      <c r="G64" s="122"/>
      <c r="H64" s="122"/>
      <c r="I64" s="122"/>
      <c r="J64" s="43">
        <v>90000</v>
      </c>
      <c r="K64" s="43">
        <v>90000</v>
      </c>
    </row>
    <row r="65" spans="1:11" s="3" customFormat="1" ht="12.75" customHeight="1">
      <c r="A65" s="106"/>
      <c r="B65" s="127" t="s">
        <v>97</v>
      </c>
      <c r="C65" s="28"/>
      <c r="D65" s="122"/>
      <c r="E65" s="122"/>
      <c r="F65" s="122"/>
      <c r="G65" s="122"/>
      <c r="H65" s="122"/>
      <c r="I65" s="122"/>
      <c r="J65" s="43">
        <v>206000</v>
      </c>
      <c r="K65" s="43">
        <v>206000</v>
      </c>
    </row>
    <row r="66" spans="1:11" s="3" customFormat="1" ht="12.75" customHeight="1">
      <c r="A66" s="171"/>
      <c r="B66" s="175" t="s">
        <v>66</v>
      </c>
      <c r="C66" s="37"/>
      <c r="D66" s="173"/>
      <c r="E66" s="173"/>
      <c r="F66" s="173"/>
      <c r="G66" s="173"/>
      <c r="H66" s="173"/>
      <c r="I66" s="173"/>
      <c r="J66" s="176">
        <v>370000</v>
      </c>
      <c r="K66" s="176">
        <v>370000</v>
      </c>
    </row>
    <row r="67" spans="1:11">
      <c r="A67" s="102"/>
      <c r="B67" s="1"/>
      <c r="C67" s="1"/>
      <c r="D67" s="131"/>
      <c r="E67" s="131"/>
      <c r="F67" s="131"/>
      <c r="G67" s="131"/>
      <c r="H67" s="131"/>
      <c r="I67" s="131"/>
      <c r="J67" s="40"/>
      <c r="K67" s="40"/>
    </row>
    <row r="68" spans="1:11">
      <c r="A68" s="102"/>
      <c r="B68" s="1"/>
      <c r="C68" s="1"/>
      <c r="D68" s="131"/>
      <c r="E68" s="131"/>
      <c r="F68" s="131"/>
      <c r="G68" s="131"/>
      <c r="H68" s="131"/>
      <c r="I68" s="131"/>
      <c r="J68" s="40"/>
      <c r="K68" s="40"/>
    </row>
    <row r="69" spans="1:11">
      <c r="A69" s="102"/>
      <c r="B69" s="1"/>
      <c r="C69" s="1"/>
      <c r="D69" s="131"/>
      <c r="E69" s="131"/>
      <c r="F69" s="131"/>
      <c r="G69" s="131"/>
      <c r="H69" s="131"/>
      <c r="I69" s="131"/>
      <c r="J69" s="40"/>
      <c r="K69" s="40"/>
    </row>
    <row r="70" spans="1:11">
      <c r="A70" s="102"/>
      <c r="B70" s="1"/>
      <c r="C70" s="1"/>
      <c r="D70" s="131"/>
      <c r="E70" s="131"/>
      <c r="F70" s="131"/>
      <c r="G70" s="131"/>
      <c r="H70" s="131"/>
      <c r="I70" s="131"/>
      <c r="J70" s="40"/>
      <c r="K70" s="40"/>
    </row>
    <row r="71" spans="1:11">
      <c r="A71" s="102"/>
      <c r="B71" s="1"/>
      <c r="C71" s="1"/>
      <c r="D71" s="131"/>
      <c r="E71" s="131"/>
      <c r="F71" s="131"/>
      <c r="G71" s="131"/>
      <c r="H71" s="131"/>
      <c r="I71" s="131"/>
      <c r="J71" s="40"/>
      <c r="K71" s="40"/>
    </row>
  </sheetData>
  <sortState ref="A51:I55">
    <sortCondition ref="B51:B55"/>
  </sortState>
  <phoneticPr fontId="21" type="noConversion"/>
  <printOptions horizontalCentered="1"/>
  <pageMargins left="0.39370078740157483" right="0.39370078740157483" top="0.39370078740157483" bottom="0.39370078740157483" header="0" footer="0"/>
  <pageSetup paperSize="9" scale="70"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F71"/>
  <sheetViews>
    <sheetView zoomScaleNormal="100" workbookViewId="0">
      <selection activeCell="E12" sqref="E12"/>
    </sheetView>
  </sheetViews>
  <sheetFormatPr defaultColWidth="14" defaultRowHeight="13.2"/>
  <cols>
    <col min="1" max="1" width="2.44140625" customWidth="1"/>
    <col min="2" max="2" width="32.77734375" bestFit="1" customWidth="1"/>
    <col min="3" max="5" width="20.77734375" customWidth="1"/>
    <col min="9" max="9" width="8.44140625" customWidth="1"/>
  </cols>
  <sheetData>
    <row r="2" spans="1:6" s="133" customFormat="1" ht="24">
      <c r="A2" s="134"/>
      <c r="B2" s="162" t="s">
        <v>304</v>
      </c>
      <c r="C2" s="134"/>
      <c r="D2" s="134"/>
      <c r="E2" s="134"/>
    </row>
    <row r="3" spans="1:6" s="133" customFormat="1" ht="12.6">
      <c r="A3" s="134"/>
      <c r="B3" s="134"/>
      <c r="C3" s="134"/>
      <c r="D3" s="134"/>
      <c r="E3" s="134"/>
      <c r="F3" s="163"/>
    </row>
    <row r="4" spans="1:6" s="164" customFormat="1" ht="19.8">
      <c r="B4" s="165"/>
      <c r="C4" s="166" t="s">
        <v>77</v>
      </c>
      <c r="D4" s="166" t="s">
        <v>475</v>
      </c>
      <c r="E4" s="166" t="s">
        <v>476</v>
      </c>
    </row>
    <row r="5" spans="1:6" s="170" customFormat="1" ht="18" customHeight="1">
      <c r="A5" s="167"/>
      <c r="B5" s="33" t="s">
        <v>4</v>
      </c>
      <c r="C5" s="169"/>
      <c r="D5" s="168"/>
      <c r="E5" s="168"/>
    </row>
    <row r="6" spans="1:6" s="3" customFormat="1" ht="34.200000000000003">
      <c r="A6" s="8"/>
      <c r="B6" s="32" t="s">
        <v>10</v>
      </c>
      <c r="C6" s="87" t="s">
        <v>216</v>
      </c>
      <c r="D6" s="116" t="s">
        <v>119</v>
      </c>
      <c r="E6" s="116" t="s">
        <v>119</v>
      </c>
    </row>
    <row r="7" spans="1:6" s="3" customFormat="1" ht="11.4">
      <c r="A7" s="9"/>
      <c r="B7" s="11" t="s">
        <v>46</v>
      </c>
      <c r="C7" s="88">
        <v>1969</v>
      </c>
      <c r="D7" s="117">
        <v>1969</v>
      </c>
      <c r="E7" s="117">
        <v>1969</v>
      </c>
    </row>
    <row r="8" spans="1:6" s="3" customFormat="1" ht="11.4">
      <c r="A8" s="9"/>
      <c r="B8" s="11" t="s">
        <v>6</v>
      </c>
      <c r="C8" s="88" t="s">
        <v>273</v>
      </c>
      <c r="D8" s="117" t="s">
        <v>228</v>
      </c>
      <c r="E8" s="117" t="s">
        <v>177</v>
      </c>
    </row>
    <row r="9" spans="1:6" s="77" customFormat="1" ht="11.4">
      <c r="A9" s="75"/>
      <c r="B9" s="76" t="s">
        <v>7</v>
      </c>
      <c r="C9" s="89" t="s">
        <v>274</v>
      </c>
      <c r="D9" s="118" t="s">
        <v>229</v>
      </c>
      <c r="E9" s="118" t="s">
        <v>178</v>
      </c>
    </row>
    <row r="10" spans="1:6" s="3" customFormat="1" ht="11.4">
      <c r="A10" s="9"/>
      <c r="B10" s="11" t="s">
        <v>127</v>
      </c>
      <c r="C10" s="90" t="s">
        <v>305</v>
      </c>
      <c r="D10" s="119" t="s">
        <v>306</v>
      </c>
      <c r="E10" s="119" t="s">
        <v>307</v>
      </c>
    </row>
    <row r="11" spans="1:6" s="3" customFormat="1" ht="11.4">
      <c r="A11" s="9"/>
      <c r="B11" s="11" t="s">
        <v>192</v>
      </c>
      <c r="C11" s="90" t="s">
        <v>191</v>
      </c>
      <c r="D11" s="119" t="s">
        <v>230</v>
      </c>
      <c r="E11" s="119" t="s">
        <v>308</v>
      </c>
    </row>
    <row r="12" spans="1:6" s="3" customFormat="1" ht="11.4">
      <c r="A12" s="9"/>
      <c r="B12" s="11" t="s">
        <v>128</v>
      </c>
      <c r="C12" s="90" t="s">
        <v>489</v>
      </c>
      <c r="D12" s="119" t="s">
        <v>317</v>
      </c>
      <c r="E12" s="119" t="s">
        <v>320</v>
      </c>
    </row>
    <row r="13" spans="1:6" s="3" customFormat="1" ht="11.4">
      <c r="A13" s="9"/>
      <c r="B13" s="11" t="s">
        <v>129</v>
      </c>
      <c r="C13" s="90" t="s">
        <v>490</v>
      </c>
      <c r="D13" s="119" t="s">
        <v>318</v>
      </c>
      <c r="E13" s="119" t="s">
        <v>319</v>
      </c>
    </row>
    <row r="14" spans="1:6" s="3" customFormat="1" ht="11.4">
      <c r="A14" s="24"/>
      <c r="B14" s="52" t="s">
        <v>73</v>
      </c>
      <c r="C14" s="91" t="s">
        <v>309</v>
      </c>
      <c r="D14" s="120" t="s">
        <v>309</v>
      </c>
      <c r="E14" s="120" t="s">
        <v>309</v>
      </c>
    </row>
    <row r="15" spans="1:6" s="3" customFormat="1" ht="45.6">
      <c r="A15" s="24"/>
      <c r="B15" s="34" t="s">
        <v>5</v>
      </c>
      <c r="C15" s="92" t="s">
        <v>143</v>
      </c>
      <c r="D15" s="121" t="s">
        <v>217</v>
      </c>
      <c r="E15" s="121" t="s">
        <v>217</v>
      </c>
    </row>
    <row r="16" spans="1:6" s="2" customFormat="1" ht="17.399999999999999">
      <c r="A16" s="21"/>
      <c r="B16" s="33" t="s">
        <v>11</v>
      </c>
      <c r="C16" s="86"/>
      <c r="D16" s="67"/>
      <c r="E16" s="67"/>
    </row>
    <row r="17" spans="1:5" s="3" customFormat="1" ht="11.4">
      <c r="A17" s="8"/>
      <c r="B17" s="10" t="s">
        <v>12</v>
      </c>
      <c r="C17" s="93">
        <v>60</v>
      </c>
      <c r="D17" s="122">
        <v>55</v>
      </c>
      <c r="E17" s="122">
        <v>55</v>
      </c>
    </row>
    <row r="18" spans="1:5" s="3" customFormat="1" ht="11.4">
      <c r="A18" s="8"/>
      <c r="B18" s="10" t="s">
        <v>130</v>
      </c>
      <c r="C18" s="94" t="s">
        <v>310</v>
      </c>
      <c r="D18" s="123" t="s">
        <v>311</v>
      </c>
      <c r="E18" s="123" t="s">
        <v>311</v>
      </c>
    </row>
    <row r="19" spans="1:5" s="3" customFormat="1" ht="11.4">
      <c r="A19" s="8"/>
      <c r="B19" s="10" t="s">
        <v>257</v>
      </c>
      <c r="C19" s="94" t="s">
        <v>321</v>
      </c>
      <c r="D19" s="123" t="s">
        <v>322</v>
      </c>
      <c r="E19" s="123" t="s">
        <v>323</v>
      </c>
    </row>
    <row r="20" spans="1:5" s="3" customFormat="1" ht="11.4">
      <c r="A20" s="8"/>
      <c r="B20" s="10" t="s">
        <v>238</v>
      </c>
      <c r="C20" s="94" t="s">
        <v>314</v>
      </c>
      <c r="D20" s="123" t="s">
        <v>315</v>
      </c>
      <c r="E20" s="123" t="s">
        <v>316</v>
      </c>
    </row>
    <row r="21" spans="1:5" s="3" customFormat="1" ht="11.4">
      <c r="A21" s="8"/>
      <c r="B21" s="10" t="s">
        <v>236</v>
      </c>
      <c r="C21" s="94" t="s">
        <v>324</v>
      </c>
      <c r="D21" s="123" t="s">
        <v>313</v>
      </c>
      <c r="E21" s="123" t="s">
        <v>237</v>
      </c>
    </row>
    <row r="22" spans="1:5" s="3" customFormat="1" ht="11.4">
      <c r="A22" s="12"/>
      <c r="B22" s="13" t="s">
        <v>193</v>
      </c>
      <c r="C22" s="95" t="s">
        <v>312</v>
      </c>
      <c r="D22" s="124" t="s">
        <v>312</v>
      </c>
      <c r="E22" s="124" t="s">
        <v>312</v>
      </c>
    </row>
    <row r="23" spans="1:5" s="3" customFormat="1" ht="11.4">
      <c r="A23" s="5"/>
      <c r="B23" s="5"/>
      <c r="C23" s="105"/>
      <c r="D23" s="105"/>
      <c r="E23" s="105"/>
    </row>
    <row r="24" spans="1:5" s="3" customFormat="1" ht="11.4">
      <c r="A24" s="5"/>
      <c r="B24" s="5"/>
      <c r="C24" s="105"/>
      <c r="D24" s="105"/>
      <c r="E24" s="105"/>
    </row>
    <row r="25" spans="1:5" s="3" customFormat="1" ht="11.4">
      <c r="A25" s="5"/>
      <c r="B25" s="5"/>
      <c r="C25" s="105"/>
      <c r="D25" s="105"/>
      <c r="E25" s="105"/>
    </row>
    <row r="26" spans="1:5" s="3" customFormat="1" ht="11.4">
      <c r="A26" s="5"/>
      <c r="B26" s="5"/>
      <c r="C26" s="105"/>
      <c r="D26" s="105"/>
      <c r="E26" s="105"/>
    </row>
    <row r="29" spans="1:5">
      <c r="B29" s="7"/>
      <c r="C29" s="30"/>
      <c r="D29" s="30"/>
      <c r="E29" s="30"/>
    </row>
    <row r="30" spans="1:5">
      <c r="B30" s="7"/>
      <c r="C30" s="30"/>
      <c r="D30" s="30"/>
      <c r="E30" s="30"/>
    </row>
    <row r="31" spans="1:5">
      <c r="B31" s="7"/>
      <c r="C31" s="30"/>
      <c r="D31" s="30"/>
      <c r="E31" s="30"/>
    </row>
    <row r="32" spans="1:5">
      <c r="B32" s="7"/>
      <c r="C32" s="30"/>
      <c r="D32" s="30"/>
      <c r="E32" s="30"/>
    </row>
    <row r="33" spans="2:5">
      <c r="B33" s="7"/>
      <c r="C33" s="30"/>
      <c r="D33" s="30"/>
      <c r="E33" s="30"/>
    </row>
    <row r="34" spans="2:5">
      <c r="B34" s="7"/>
      <c r="C34" s="30"/>
      <c r="D34" s="30"/>
      <c r="E34" s="30"/>
    </row>
    <row r="35" spans="2:5">
      <c r="B35" s="7"/>
      <c r="C35" s="30"/>
      <c r="D35" s="30"/>
      <c r="E35" s="30"/>
    </row>
    <row r="36" spans="2:5">
      <c r="B36" s="7"/>
      <c r="C36" s="30"/>
      <c r="D36" s="30"/>
      <c r="E36" s="30"/>
    </row>
    <row r="37" spans="2:5">
      <c r="B37" s="7"/>
      <c r="C37" s="30"/>
      <c r="D37" s="30"/>
      <c r="E37" s="30"/>
    </row>
    <row r="63" spans="2:3">
      <c r="B63" s="7"/>
      <c r="C63" s="30"/>
    </row>
    <row r="64" spans="2:3">
      <c r="B64" s="7"/>
      <c r="C64" s="30"/>
    </row>
    <row r="65" spans="2:3">
      <c r="B65" s="7"/>
      <c r="C65" s="30"/>
    </row>
    <row r="66" spans="2:3">
      <c r="B66" s="7"/>
      <c r="C66" s="30"/>
    </row>
    <row r="67" spans="2:3">
      <c r="B67" s="7"/>
      <c r="C67" s="30"/>
    </row>
    <row r="68" spans="2:3">
      <c r="B68" s="7"/>
      <c r="C68" s="30"/>
    </row>
    <row r="69" spans="2:3">
      <c r="B69" s="7"/>
      <c r="C69" s="30"/>
    </row>
    <row r="70" spans="2:3">
      <c r="B70" s="7"/>
      <c r="C70" s="30"/>
    </row>
    <row r="71" spans="2:3">
      <c r="B71" s="7"/>
      <c r="C71" s="30"/>
    </row>
  </sheetData>
  <phoneticPr fontId="21" type="noConversion"/>
  <printOptions horizontalCentered="1"/>
  <pageMargins left="0.39370078740157483" right="0.39370078740157483" top="0.39370078740157483" bottom="0.39370078740157483" header="0" footer="0"/>
  <pageSetup paperSize="9" scale="60" orientation="portrait" horizontalDpi="4294967292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Nyomtat</vt:lpstr>
      <vt:lpstr>1 OLDAL</vt:lpstr>
      <vt:lpstr>2-3OLDAL</vt:lpstr>
      <vt:lpstr>4 OLDAL</vt:lpstr>
      <vt:lpstr>5 OLDAL</vt:lpstr>
      <vt:lpstr>Meretek</vt:lpstr>
      <vt:lpstr>'1 OLDAL'!Print_Area</vt:lpstr>
      <vt:lpstr>'2-3OLDAL'!Print_Area</vt:lpstr>
      <vt:lpstr>'4 OLDAL'!Print_Area</vt:lpstr>
      <vt:lpstr>'5 OLDAL'!Print_Area</vt:lpstr>
      <vt:lpstr>Meretek!Print_Area</vt:lpstr>
    </vt:vector>
  </TitlesOfParts>
  <Company>Volvo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L A S S</dc:creator>
  <cp:lastModifiedBy>Vancsó, László</cp:lastModifiedBy>
  <cp:lastPrinted>2018-02-21T13:49:59Z</cp:lastPrinted>
  <dcterms:created xsi:type="dcterms:W3CDTF">1999-11-10T16:17:10Z</dcterms:created>
  <dcterms:modified xsi:type="dcterms:W3CDTF">2018-03-14T10:04:10Z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Ref">
    <vt:lpwstr>https://api.informationprotection.azure.com/api/81fa766e-a349-4867-8bf4-ab35e250a08f</vt:lpwstr>
  </property>
  <property fmtid="{D5CDD505-2E9C-101B-9397-08002B2CF9AE}" pid="5" name="MSIP_Label_7fea2623-af8f-4fb8-b1cf-b63cc8e496aa_SetBy">
    <vt:lpwstr>LVANCSO@volvocars.com</vt:lpwstr>
  </property>
  <property fmtid="{D5CDD505-2E9C-101B-9397-08002B2CF9AE}" pid="6" name="MSIP_Label_7fea2623-af8f-4fb8-b1cf-b63cc8e496aa_SetDate">
    <vt:lpwstr>2017-07-04T10:23:01.6323570+02:00</vt:lpwstr>
  </property>
  <property fmtid="{D5CDD505-2E9C-101B-9397-08002B2CF9AE}" pid="7" name="MSIP_Label_7fea2623-af8f-4fb8-b1cf-b63cc8e496aa_Name">
    <vt:lpwstr>Proprietary</vt:lpwstr>
  </property>
  <property fmtid="{D5CDD505-2E9C-101B-9397-08002B2CF9AE}" pid="8" name="MSIP_Label_7fea2623-af8f-4fb8-b1cf-b63cc8e496aa_Application">
    <vt:lpwstr>Microsoft Azure Information Protection</vt:lpwstr>
  </property>
  <property fmtid="{D5CDD505-2E9C-101B-9397-08002B2CF9AE}" pid="9" name="MSIP_Label_7fea2623-af8f-4fb8-b1cf-b63cc8e496aa_Extended_MSFT_Method">
    <vt:lpwstr>Automatic</vt:lpwstr>
  </property>
  <property fmtid="{D5CDD505-2E9C-101B-9397-08002B2CF9AE}" pid="10" name="MSIP_Label_11e1c30e-3cea-4c0e-8c9e-bc8273b59074_Enabled">
    <vt:lpwstr>True</vt:lpwstr>
  </property>
  <property fmtid="{D5CDD505-2E9C-101B-9397-08002B2CF9AE}" pid="11" name="MSIP_Label_11e1c30e-3cea-4c0e-8c9e-bc8273b59074_SiteId">
    <vt:lpwstr>81fa766e-a349-4867-8bf4-ab35e250a08f</vt:lpwstr>
  </property>
  <property fmtid="{D5CDD505-2E9C-101B-9397-08002B2CF9AE}" pid="12" name="MSIP_Label_11e1c30e-3cea-4c0e-8c9e-bc8273b59074_Ref">
    <vt:lpwstr>https://api.informationprotection.azure.com/api/81fa766e-a349-4867-8bf4-ab35e250a08f</vt:lpwstr>
  </property>
  <property fmtid="{D5CDD505-2E9C-101B-9397-08002B2CF9AE}" pid="13" name="MSIP_Label_11e1c30e-3cea-4c0e-8c9e-bc8273b59074_SetBy">
    <vt:lpwstr>LVANCSO@volvocars.com</vt:lpwstr>
  </property>
  <property fmtid="{D5CDD505-2E9C-101B-9397-08002B2CF9AE}" pid="14" name="MSIP_Label_11e1c30e-3cea-4c0e-8c9e-bc8273b59074_SetDate">
    <vt:lpwstr>2017-07-04T10:23:01.6479578+02:00</vt:lpwstr>
  </property>
  <property fmtid="{D5CDD505-2E9C-101B-9397-08002B2CF9AE}" pid="15" name="MSIP_Label_11e1c30e-3cea-4c0e-8c9e-bc8273b59074_Name">
    <vt:lpwstr>Unprotected</vt:lpwstr>
  </property>
  <property fmtid="{D5CDD505-2E9C-101B-9397-08002B2CF9AE}" pid="16" name="MSIP_Label_11e1c30e-3cea-4c0e-8c9e-bc8273b59074_Application">
    <vt:lpwstr>Microsoft Azure Information Protection</vt:lpwstr>
  </property>
  <property fmtid="{D5CDD505-2E9C-101B-9397-08002B2CF9AE}" pid="17" name="MSIP_Label_11e1c30e-3cea-4c0e-8c9e-bc8273b59074_Extended_MSFT_Method">
    <vt:lpwstr>Automatic</vt:lpwstr>
  </property>
  <property fmtid="{D5CDD505-2E9C-101B-9397-08002B2CF9AE}" pid="18" name="MSIP_Label_11e1c30e-3cea-4c0e-8c9e-bc8273b59074_Parent">
    <vt:lpwstr>7fea2623-af8f-4fb8-b1cf-b63cc8e496aa</vt:lpwstr>
  </property>
  <property fmtid="{D5CDD505-2E9C-101B-9397-08002B2CF9AE}" pid="19" name="Sensitivity">
    <vt:lpwstr>Proprietary Unprotected</vt:lpwstr>
  </property>
</Properties>
</file>